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2713A17-DF2C-4863-9767-154BA9F30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analitico'!$A$1:$K$72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1" l="1"/>
  <c r="J66" i="1"/>
  <c r="K66" i="1" s="1"/>
  <c r="J65" i="1"/>
  <c r="K65" i="1" s="1"/>
  <c r="J64" i="1"/>
  <c r="K64" i="1" s="1"/>
  <c r="J63" i="1"/>
  <c r="K63" i="1" s="1"/>
  <c r="J62" i="1"/>
  <c r="K62" i="1" s="1"/>
  <c r="J58" i="1"/>
  <c r="K58" i="1" s="1"/>
  <c r="J57" i="1"/>
  <c r="K57" i="1" s="1"/>
  <c r="J56" i="1"/>
  <c r="K56" i="1" s="1"/>
  <c r="J54" i="1"/>
  <c r="K54" i="1" s="1"/>
  <c r="J53" i="1"/>
  <c r="K53" i="1" s="1"/>
  <c r="J43" i="1"/>
  <c r="K43" i="1" s="1"/>
  <c r="J42" i="1"/>
  <c r="K42" i="1" s="1"/>
  <c r="J39" i="1"/>
  <c r="K39" i="1" s="1"/>
  <c r="J36" i="1"/>
  <c r="K36" i="1" s="1"/>
  <c r="J35" i="1"/>
  <c r="K35" i="1" s="1"/>
  <c r="J34" i="1"/>
  <c r="K34" i="1" s="1"/>
  <c r="J31" i="1"/>
  <c r="K31" i="1" s="1"/>
  <c r="J30" i="1"/>
  <c r="K30" i="1" s="1"/>
  <c r="K29" i="1"/>
  <c r="J29" i="1"/>
  <c r="J23" i="1"/>
  <c r="K23" i="1" s="1"/>
  <c r="J22" i="1"/>
  <c r="K22" i="1" s="1"/>
  <c r="J21" i="1"/>
  <c r="K21" i="1" s="1"/>
  <c r="J12" i="1"/>
  <c r="K12" i="1" s="1"/>
</calcChain>
</file>

<file path=xl/sharedStrings.xml><?xml version="1.0" encoding="utf-8"?>
<sst xmlns="http://schemas.openxmlformats.org/spreadsheetml/2006/main" count="304" uniqueCount="124">
  <si>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</si>
  <si>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</si>
  <si>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</si>
  <si>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</si>
  <si>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</si>
  <si>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</si>
  <si>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</si>
  <si>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</si>
  <si>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</si>
  <si>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CORPORACIÓN NACIONAL DE DESARROLLO INDÍGENA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</si>
  <si>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</si>
  <si>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</si>
  <si>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</si>
  <si>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</si>
  <si>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</si>
  <si>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</si>
  <si>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</si>
  <si>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</si>
  <si>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</si>
  <si>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</si>
  <si>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</si>
  <si>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</si>
  <si>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</si>
  <si>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</si>
  <si>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</si>
  <si>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</si>
  <si>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</si>
  <si>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</si>
  <si>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</si>
  <si>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</si>
  <si>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</si>
  <si>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</si>
  <si>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</si>
  <si>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</si>
  <si>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</si>
  <si>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</si>
  <si>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</si>
  <si>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</si>
  <si>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</si>
  <si>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</si>
  <si>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</si>
  <si>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</si>
  <si>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Servicio Nacional del Patrimonio Cultural, Programa 01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</si>
  <si>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</si>
  <si>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</si>
  <si>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</si>
  <si>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</si>
  <si>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</si>
  <si>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</si>
  <si>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</si>
  <si>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</si>
  <si>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</si>
  <si>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</si>
  <si>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</si>
  <si>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</si>
  <si>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</si>
  <si>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</si>
  <si>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</si>
  <si>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</si>
  <si>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</si>
  <si>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</si>
  <si>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</si>
  <si>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</si>
  <si>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</si>
  <si>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</si>
  <si>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</si>
  <si>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</si>
  <si>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</si>
  <si>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</si>
  <si>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</si>
  <si>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</si>
  <si>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</si>
  <si>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</si>
  <si>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576</t>
    </r>
  </si>
  <si>
    <r>
      <rPr>
        <sz val="10"/>
        <rFont val="Times New Roman"/>
        <family val="1"/>
      </rPr>
      <t>Fondo de Desarrollo Indígena</t>
    </r>
  </si>
  <si>
    <r>
      <rPr>
        <sz val="10"/>
        <rFont val="Times New Roman"/>
        <family val="1"/>
      </rPr>
      <t>579</t>
    </r>
  </si>
  <si>
    <r>
      <rPr>
        <sz val="10"/>
        <rFont val="Times New Roman"/>
        <family val="1"/>
      </rPr>
      <t>Fondo de Cultura y Educación Indígena</t>
    </r>
  </si>
  <si>
    <r>
      <rPr>
        <sz val="10"/>
        <rFont val="Times New Roman"/>
        <family val="1"/>
      </rPr>
      <t>600</t>
    </r>
  </si>
  <si>
    <r>
      <rPr>
        <sz val="10"/>
        <rFont val="Times New Roman"/>
        <family val="1"/>
      </rPr>
      <t>Turismo y Pueblos Indígenas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</si>
  <si>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</si>
  <si>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Instituto de Desarrollo Agropecuario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</si>
  <si>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</si>
  <si>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Subsecretaría de Bienes Nacionales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</si>
  <si>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</si>
  <si>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Corporación de Fomento de la Producción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</si>
  <si>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</si>
  <si>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Subsecretaría de Medio Ambiente - Fondo de Protección Ambiental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</si>
  <si>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</si>
  <si>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887</t>
    </r>
  </si>
  <si>
    <r>
      <rPr>
        <sz val="10"/>
        <rFont val="Times New Roman"/>
        <family val="1"/>
      </rPr>
      <t>Programa de Apoyo al Turismo y Pueblos Indígenas</t>
    </r>
  </si>
  <si>
    <r>
      <rPr>
        <sz val="10"/>
        <rFont val="Times New Roman"/>
        <family val="1"/>
      </rPr>
      <t>889</t>
    </r>
  </si>
  <si>
    <r>
      <rPr>
        <sz val="10"/>
        <rFont val="Times New Roman"/>
        <family val="1"/>
      </rPr>
      <t>Instrumentos Cofinanciados de Apoyo al Fondo de Desarrollo Indígena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</si>
  <si>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</si>
  <si>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</si>
  <si>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Consultas a los Pueblos Indígenas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</si>
  <si>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</si>
  <si>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</si>
  <si>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</si>
  <si>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</si>
  <si>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</si>
  <si>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</si>
  <si>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</si>
  <si>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</si>
  <si>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</si>
  <si>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</si>
  <si>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</si>
  <si>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</si>
  <si>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</si>
  <si>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</si>
  <si>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Fondo de Tierras y Aguas Indígenas</t>
    </r>
  </si>
  <si>
    <r>
      <rPr>
        <sz val="10"/>
        <rFont val="Times New Roman"/>
        <family val="1"/>
      </rPr>
      <t>045</t>
    </r>
  </si>
  <si>
    <r>
      <rPr>
        <sz val="10"/>
        <rFont val="Times New Roman"/>
        <family val="1"/>
      </rPr>
      <t>Programa Chile Indígena</t>
    </r>
  </si>
  <si>
    <r>
      <rPr>
        <sz val="10"/>
        <rFont val="Times New Roman"/>
        <family val="1"/>
      </rPr>
      <t>999</t>
    </r>
  </si>
  <si>
    <r>
      <rPr>
        <sz val="10"/>
        <rFont val="Times New Roman"/>
        <family val="1"/>
      </rPr>
      <t>Programa de Apoyo al Fondo de Tierras y Aguas Indígenas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</si>
  <si>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</si>
  <si>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</si>
  <si>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Externa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</si>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</sst>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164" fontId="3" fillId="36" borderId="15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72"/>
  <sheetViews>
    <sheetView tabSelected="1" view="pageBreakPreview" topLeftCell="A27" zoomScale="60" zoomScaleNormal="100" workbookViewId="0">
      <selection activeCell="A53" sqref="A53:K5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"/>
    </row>
    <row r="2" spans="1:12" ht="17.100000000000001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</row>
    <row r="3" spans="1:12" ht="15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4" t="s">
        <v>4</v>
      </c>
      <c r="B5" s="35"/>
      <c r="C5" s="36" t="s">
        <v>5</v>
      </c>
      <c r="D5" s="37"/>
      <c r="E5" s="37"/>
      <c r="F5" s="3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6" t="s">
        <v>8</v>
      </c>
      <c r="B6" s="47"/>
      <c r="C6" s="48" t="s">
        <v>9</v>
      </c>
      <c r="D6" s="49"/>
      <c r="E6" s="49"/>
      <c r="F6" s="4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0" t="s">
        <v>12</v>
      </c>
      <c r="B7" s="51"/>
      <c r="C7" s="52" t="s">
        <v>9</v>
      </c>
      <c r="D7" s="53"/>
      <c r="E7" s="53"/>
      <c r="F7" s="53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54" t="s">
        <v>16</v>
      </c>
      <c r="B9" s="54" t="s">
        <v>17</v>
      </c>
      <c r="C9" s="54" t="s">
        <v>18</v>
      </c>
      <c r="D9" s="5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55"/>
      <c r="B10" s="55"/>
      <c r="C10" s="55"/>
      <c r="D10" s="5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0" t="s">
        <v>31</v>
      </c>
      <c r="K10" s="40" t="s">
        <v>32</v>
      </c>
      <c r="L10" s="1"/>
    </row>
    <row r="11" spans="1:12" ht="30" customHeight="1" x14ac:dyDescent="0.25">
      <c r="A11" s="55"/>
      <c r="B11" s="55"/>
      <c r="C11" s="55"/>
      <c r="D11" s="55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142312122</v>
      </c>
      <c r="F12" s="12">
        <v>187958378</v>
      </c>
      <c r="G12" s="12">
        <v>81290553</v>
      </c>
      <c r="H12" s="12">
        <v>146387402</v>
      </c>
      <c r="I12" s="12">
        <v>125790520</v>
      </c>
      <c r="J12" s="12">
        <f>I12-H12</f>
        <v>-20596882</v>
      </c>
      <c r="K12" s="13">
        <f>(J12/H12)</f>
        <v>-0.14070119230615213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2843377</v>
      </c>
      <c r="F13" s="16">
        <v>2843377</v>
      </c>
      <c r="G13" s="16">
        <v>108924</v>
      </c>
      <c r="H13" s="16">
        <v>2925266</v>
      </c>
      <c r="I13" s="16">
        <v>2925266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2843377</v>
      </c>
      <c r="F14" s="16">
        <v>2843377</v>
      </c>
      <c r="G14" s="16">
        <v>108924</v>
      </c>
      <c r="H14" s="16">
        <v>2925266</v>
      </c>
      <c r="I14" s="16">
        <v>2925266</v>
      </c>
      <c r="J14" s="17"/>
      <c r="K14" s="18" t="s">
        <v>35</v>
      </c>
      <c r="L14" s="1"/>
    </row>
    <row r="15" spans="1:12" ht="27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2843367</v>
      </c>
      <c r="F15" s="16">
        <v>2843367</v>
      </c>
      <c r="G15" s="16">
        <v>0</v>
      </c>
      <c r="H15" s="16">
        <v>2925256</v>
      </c>
      <c r="I15" s="16">
        <v>2925256</v>
      </c>
      <c r="J15" s="17"/>
      <c r="K15" s="18" t="s">
        <v>35</v>
      </c>
      <c r="L15" s="1"/>
    </row>
    <row r="16" spans="1:12" ht="15" customHeight="1" x14ac:dyDescent="0.25">
      <c r="A16" s="14" t="s">
        <v>35</v>
      </c>
      <c r="B16" s="14" t="s">
        <v>35</v>
      </c>
      <c r="C16" s="14" t="s">
        <v>43</v>
      </c>
      <c r="D16" s="15" t="s">
        <v>44</v>
      </c>
      <c r="E16" s="16">
        <v>10</v>
      </c>
      <c r="F16" s="16">
        <v>10</v>
      </c>
      <c r="G16" s="16">
        <v>108924</v>
      </c>
      <c r="H16" s="16">
        <v>10</v>
      </c>
      <c r="I16" s="16">
        <v>10</v>
      </c>
      <c r="J16" s="17"/>
      <c r="K16" s="18" t="s">
        <v>35</v>
      </c>
      <c r="L16" s="1"/>
    </row>
    <row r="17" spans="1:12" ht="15" customHeight="1" x14ac:dyDescent="0.25">
      <c r="A17" s="14" t="s">
        <v>45</v>
      </c>
      <c r="B17" s="14" t="s">
        <v>35</v>
      </c>
      <c r="C17" s="14" t="s">
        <v>35</v>
      </c>
      <c r="D17" s="15" t="s">
        <v>46</v>
      </c>
      <c r="E17" s="16">
        <v>30</v>
      </c>
      <c r="F17" s="16">
        <v>30</v>
      </c>
      <c r="G17" s="16">
        <v>977278</v>
      </c>
      <c r="H17" s="16">
        <v>30</v>
      </c>
      <c r="I17" s="16">
        <v>30</v>
      </c>
      <c r="J17" s="17"/>
      <c r="K17" s="18" t="s">
        <v>35</v>
      </c>
      <c r="L17" s="1"/>
    </row>
    <row r="18" spans="1:12" ht="27" customHeight="1" x14ac:dyDescent="0.25">
      <c r="A18" s="14" t="s">
        <v>35</v>
      </c>
      <c r="B18" s="14" t="s">
        <v>14</v>
      </c>
      <c r="C18" s="14" t="s">
        <v>35</v>
      </c>
      <c r="D18" s="15" t="s">
        <v>47</v>
      </c>
      <c r="E18" s="16">
        <v>10</v>
      </c>
      <c r="F18" s="16">
        <v>10</v>
      </c>
      <c r="G18" s="16">
        <v>139117</v>
      </c>
      <c r="H18" s="16">
        <v>10</v>
      </c>
      <c r="I18" s="16">
        <v>10</v>
      </c>
      <c r="J18" s="17"/>
      <c r="K18" s="18" t="s">
        <v>35</v>
      </c>
      <c r="L18" s="1"/>
    </row>
    <row r="19" spans="1:12" ht="15" customHeight="1" x14ac:dyDescent="0.25">
      <c r="A19" s="14" t="s">
        <v>35</v>
      </c>
      <c r="B19" s="14" t="s">
        <v>39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30237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35</v>
      </c>
      <c r="B20" s="14" t="s">
        <v>49</v>
      </c>
      <c r="C20" s="14" t="s">
        <v>35</v>
      </c>
      <c r="D20" s="15" t="s">
        <v>50</v>
      </c>
      <c r="E20" s="16">
        <v>10</v>
      </c>
      <c r="F20" s="16">
        <v>10</v>
      </c>
      <c r="G20" s="16">
        <v>807924</v>
      </c>
      <c r="H20" s="16">
        <v>10</v>
      </c>
      <c r="I20" s="16">
        <v>10</v>
      </c>
      <c r="J20" s="17"/>
      <c r="K20" s="18" t="s">
        <v>35</v>
      </c>
      <c r="L20" s="1"/>
    </row>
    <row r="21" spans="1:12" ht="15" customHeight="1" x14ac:dyDescent="0.25">
      <c r="A21" s="14" t="s">
        <v>51</v>
      </c>
      <c r="B21" s="14" t="s">
        <v>35</v>
      </c>
      <c r="C21" s="14" t="s">
        <v>35</v>
      </c>
      <c r="D21" s="15" t="s">
        <v>52</v>
      </c>
      <c r="E21" s="16">
        <v>139468685</v>
      </c>
      <c r="F21" s="16">
        <v>182140840</v>
      </c>
      <c r="G21" s="16">
        <v>79688926</v>
      </c>
      <c r="H21" s="16">
        <v>143462076</v>
      </c>
      <c r="I21" s="16">
        <v>122865194</v>
      </c>
      <c r="J21" s="16">
        <f>I21-H21</f>
        <v>-20596882</v>
      </c>
      <c r="K21" s="18">
        <f>(J21/H21)</f>
        <v>-0.14357022130364264</v>
      </c>
      <c r="L21" s="1"/>
    </row>
    <row r="22" spans="1:12" ht="15" customHeight="1" x14ac:dyDescent="0.25">
      <c r="A22" s="14" t="s">
        <v>35</v>
      </c>
      <c r="B22" s="14" t="s">
        <v>14</v>
      </c>
      <c r="C22" s="14" t="s">
        <v>35</v>
      </c>
      <c r="D22" s="15" t="s">
        <v>53</v>
      </c>
      <c r="E22" s="16">
        <v>138659357</v>
      </c>
      <c r="F22" s="16">
        <v>181331512</v>
      </c>
      <c r="G22" s="16">
        <v>78920417</v>
      </c>
      <c r="H22" s="16">
        <v>142652748</v>
      </c>
      <c r="I22" s="16">
        <v>122865194</v>
      </c>
      <c r="J22" s="16">
        <f>I22-H22</f>
        <v>-19787554</v>
      </c>
      <c r="K22" s="18">
        <f>(J22/H22)</f>
        <v>-0.1387113411933712</v>
      </c>
      <c r="L22" s="1"/>
    </row>
    <row r="23" spans="1:12" ht="15" customHeight="1" x14ac:dyDescent="0.25">
      <c r="A23" s="14" t="s">
        <v>35</v>
      </c>
      <c r="B23" s="14" t="s">
        <v>54</v>
      </c>
      <c r="C23" s="14" t="s">
        <v>35</v>
      </c>
      <c r="D23" s="15" t="s">
        <v>55</v>
      </c>
      <c r="E23" s="16">
        <v>809328</v>
      </c>
      <c r="F23" s="16">
        <v>809328</v>
      </c>
      <c r="G23" s="16">
        <v>768509</v>
      </c>
      <c r="H23" s="16">
        <v>809328</v>
      </c>
      <c r="I23" s="16">
        <v>0</v>
      </c>
      <c r="J23" s="16">
        <f>I23-H23</f>
        <v>-809328</v>
      </c>
      <c r="K23" s="18">
        <f>(J23/H23)</f>
        <v>-1</v>
      </c>
      <c r="L23" s="1"/>
    </row>
    <row r="24" spans="1:12" ht="15" customHeight="1" x14ac:dyDescent="0.25">
      <c r="A24" s="14" t="s">
        <v>56</v>
      </c>
      <c r="B24" s="14" t="s">
        <v>35</v>
      </c>
      <c r="C24" s="14" t="s">
        <v>35</v>
      </c>
      <c r="D24" s="15" t="s">
        <v>57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35</v>
      </c>
      <c r="L24" s="1"/>
    </row>
    <row r="25" spans="1:12" ht="15" customHeight="1" x14ac:dyDescent="0.25">
      <c r="A25" s="14" t="s">
        <v>35</v>
      </c>
      <c r="B25" s="14" t="s">
        <v>54</v>
      </c>
      <c r="C25" s="14" t="s">
        <v>35</v>
      </c>
      <c r="D25" s="15" t="s">
        <v>58</v>
      </c>
      <c r="E25" s="16">
        <v>10</v>
      </c>
      <c r="F25" s="16">
        <v>10</v>
      </c>
      <c r="G25" s="16">
        <v>0</v>
      </c>
      <c r="H25" s="16">
        <v>10</v>
      </c>
      <c r="I25" s="16">
        <v>10</v>
      </c>
      <c r="J25" s="17"/>
      <c r="K25" s="18" t="s">
        <v>35</v>
      </c>
      <c r="L25" s="1"/>
    </row>
    <row r="26" spans="1:12" ht="15" customHeight="1" x14ac:dyDescent="0.25">
      <c r="A26" s="14" t="s">
        <v>59</v>
      </c>
      <c r="B26" s="14" t="s">
        <v>35</v>
      </c>
      <c r="C26" s="14" t="s">
        <v>35</v>
      </c>
      <c r="D26" s="15" t="s">
        <v>60</v>
      </c>
      <c r="E26" s="16">
        <v>10</v>
      </c>
      <c r="F26" s="16">
        <v>10</v>
      </c>
      <c r="G26" s="16">
        <v>515425</v>
      </c>
      <c r="H26" s="16">
        <v>10</v>
      </c>
      <c r="I26" s="16">
        <v>10</v>
      </c>
      <c r="J26" s="17"/>
      <c r="K26" s="18" t="s">
        <v>35</v>
      </c>
      <c r="L26" s="1"/>
    </row>
    <row r="27" spans="1:12" ht="15" customHeight="1" x14ac:dyDescent="0.25">
      <c r="A27" s="14" t="s">
        <v>35</v>
      </c>
      <c r="B27" s="14" t="s">
        <v>56</v>
      </c>
      <c r="C27" s="14" t="s">
        <v>35</v>
      </c>
      <c r="D27" s="15" t="s">
        <v>61</v>
      </c>
      <c r="E27" s="16">
        <v>10</v>
      </c>
      <c r="F27" s="16">
        <v>10</v>
      </c>
      <c r="G27" s="16">
        <v>515425</v>
      </c>
      <c r="H27" s="16">
        <v>10</v>
      </c>
      <c r="I27" s="16">
        <v>10</v>
      </c>
      <c r="J27" s="17"/>
      <c r="K27" s="18" t="s">
        <v>35</v>
      </c>
      <c r="L27" s="1"/>
    </row>
    <row r="28" spans="1:12" ht="15" customHeight="1" x14ac:dyDescent="0.25">
      <c r="A28" s="14" t="s">
        <v>62</v>
      </c>
      <c r="B28" s="14" t="s">
        <v>35</v>
      </c>
      <c r="C28" s="14" t="s">
        <v>35</v>
      </c>
      <c r="D28" s="15" t="s">
        <v>63</v>
      </c>
      <c r="E28" s="16">
        <v>10</v>
      </c>
      <c r="F28" s="16">
        <v>2974111</v>
      </c>
      <c r="G28" s="16">
        <v>0</v>
      </c>
      <c r="H28" s="16">
        <v>10</v>
      </c>
      <c r="I28" s="16">
        <v>10</v>
      </c>
      <c r="J28" s="17"/>
      <c r="K28" s="18" t="s">
        <v>35</v>
      </c>
      <c r="L28" s="1"/>
    </row>
    <row r="29" spans="1:12" ht="15" customHeight="1" x14ac:dyDescent="0.25">
      <c r="A29" s="10" t="s">
        <v>35</v>
      </c>
      <c r="B29" s="10" t="s">
        <v>35</v>
      </c>
      <c r="C29" s="10" t="s">
        <v>35</v>
      </c>
      <c r="D29" s="11" t="s">
        <v>64</v>
      </c>
      <c r="E29" s="12">
        <v>142312122</v>
      </c>
      <c r="F29" s="12">
        <v>187958378</v>
      </c>
      <c r="G29" s="12">
        <v>85100222</v>
      </c>
      <c r="H29" s="12">
        <v>146387402</v>
      </c>
      <c r="I29" s="12">
        <v>125790520</v>
      </c>
      <c r="J29" s="12">
        <f>I29-H29</f>
        <v>-20596882</v>
      </c>
      <c r="K29" s="13">
        <f>(J29/H29)</f>
        <v>-0.14070119230615213</v>
      </c>
      <c r="L29" s="1"/>
    </row>
    <row r="30" spans="1:12" ht="15" customHeight="1" x14ac:dyDescent="0.25">
      <c r="A30" s="14" t="s">
        <v>7</v>
      </c>
      <c r="B30" s="14" t="s">
        <v>35</v>
      </c>
      <c r="C30" s="14" t="s">
        <v>35</v>
      </c>
      <c r="D30" s="15" t="s">
        <v>65</v>
      </c>
      <c r="E30" s="16">
        <v>16839627</v>
      </c>
      <c r="F30" s="16">
        <v>16164192</v>
      </c>
      <c r="G30" s="16">
        <v>10903826</v>
      </c>
      <c r="H30" s="16">
        <v>17324608</v>
      </c>
      <c r="I30" s="16">
        <v>17532065</v>
      </c>
      <c r="J30" s="16">
        <f>I30-H30</f>
        <v>207457</v>
      </c>
      <c r="K30" s="18">
        <f>(J30/H30)</f>
        <v>1.1974700957158742E-2</v>
      </c>
      <c r="L30" s="1"/>
    </row>
    <row r="31" spans="1:12" ht="15" customHeight="1" x14ac:dyDescent="0.25">
      <c r="A31" s="14" t="s">
        <v>66</v>
      </c>
      <c r="B31" s="14" t="s">
        <v>35</v>
      </c>
      <c r="C31" s="14" t="s">
        <v>35</v>
      </c>
      <c r="D31" s="15" t="s">
        <v>67</v>
      </c>
      <c r="E31" s="16">
        <v>2837417</v>
      </c>
      <c r="F31" s="16">
        <v>2837417</v>
      </c>
      <c r="G31" s="16">
        <v>1673396</v>
      </c>
      <c r="H31" s="16">
        <v>2919135</v>
      </c>
      <c r="I31" s="16">
        <v>2948117</v>
      </c>
      <c r="J31" s="16">
        <f>I31-H31</f>
        <v>28982</v>
      </c>
      <c r="K31" s="18">
        <f>(J31/H31)</f>
        <v>9.9282835497501824E-3</v>
      </c>
      <c r="L31" s="1"/>
    </row>
    <row r="32" spans="1:12" ht="15" customHeight="1" x14ac:dyDescent="0.25">
      <c r="A32" s="14" t="s">
        <v>68</v>
      </c>
      <c r="B32" s="14" t="s">
        <v>35</v>
      </c>
      <c r="C32" s="14" t="s">
        <v>35</v>
      </c>
      <c r="D32" s="15" t="s">
        <v>69</v>
      </c>
      <c r="E32" s="16">
        <v>10</v>
      </c>
      <c r="F32" s="16">
        <v>10</v>
      </c>
      <c r="G32" s="16">
        <v>0</v>
      </c>
      <c r="H32" s="16">
        <v>10</v>
      </c>
      <c r="I32" s="16">
        <v>10</v>
      </c>
      <c r="J32" s="17"/>
      <c r="K32" s="18" t="s">
        <v>35</v>
      </c>
      <c r="L32" s="1"/>
    </row>
    <row r="33" spans="1:12" ht="15" customHeight="1" x14ac:dyDescent="0.25">
      <c r="A33" s="29" t="s">
        <v>35</v>
      </c>
      <c r="B33" s="29" t="s">
        <v>54</v>
      </c>
      <c r="C33" s="29" t="s">
        <v>35</v>
      </c>
      <c r="D33" s="30" t="s">
        <v>70</v>
      </c>
      <c r="E33" s="31">
        <v>10</v>
      </c>
      <c r="F33" s="31">
        <v>10</v>
      </c>
      <c r="G33" s="31">
        <v>0</v>
      </c>
      <c r="H33" s="31">
        <v>10</v>
      </c>
      <c r="I33" s="31">
        <v>10</v>
      </c>
      <c r="J33" s="32"/>
      <c r="K33" s="33" t="s">
        <v>35</v>
      </c>
      <c r="L33" s="1"/>
    </row>
    <row r="34" spans="1:12" ht="15" customHeight="1" x14ac:dyDescent="0.25">
      <c r="A34" s="25" t="s">
        <v>71</v>
      </c>
      <c r="B34" s="25" t="s">
        <v>35</v>
      </c>
      <c r="C34" s="25" t="s">
        <v>35</v>
      </c>
      <c r="D34" s="26" t="s">
        <v>38</v>
      </c>
      <c r="E34" s="27">
        <v>17010246</v>
      </c>
      <c r="F34" s="27">
        <v>17010246</v>
      </c>
      <c r="G34" s="27">
        <v>9950353</v>
      </c>
      <c r="H34" s="27">
        <v>17500141</v>
      </c>
      <c r="I34" s="27">
        <v>18274005</v>
      </c>
      <c r="J34" s="27">
        <f>I34-H34</f>
        <v>773864</v>
      </c>
      <c r="K34" s="28">
        <f>(J34/H34)</f>
        <v>4.4220443709567826E-2</v>
      </c>
      <c r="L34" s="1"/>
    </row>
    <row r="35" spans="1:12" ht="15" customHeight="1" x14ac:dyDescent="0.25">
      <c r="A35" s="14" t="s">
        <v>35</v>
      </c>
      <c r="B35" s="14" t="s">
        <v>14</v>
      </c>
      <c r="C35" s="14" t="s">
        <v>35</v>
      </c>
      <c r="D35" s="15" t="s">
        <v>72</v>
      </c>
      <c r="E35" s="16">
        <v>9059124</v>
      </c>
      <c r="F35" s="16">
        <v>9059124</v>
      </c>
      <c r="G35" s="16">
        <v>3788958</v>
      </c>
      <c r="H35" s="16">
        <v>9320027</v>
      </c>
      <c r="I35" s="16">
        <v>10348827</v>
      </c>
      <c r="J35" s="16">
        <f>I35-H35</f>
        <v>1028800</v>
      </c>
      <c r="K35" s="18">
        <f>(J35/H35)</f>
        <v>0.11038594630680791</v>
      </c>
      <c r="L35" s="1"/>
    </row>
    <row r="36" spans="1:12" ht="15" customHeight="1" x14ac:dyDescent="0.25">
      <c r="A36" s="14" t="s">
        <v>35</v>
      </c>
      <c r="B36" s="14" t="s">
        <v>35</v>
      </c>
      <c r="C36" s="14" t="s">
        <v>73</v>
      </c>
      <c r="D36" s="15" t="s">
        <v>74</v>
      </c>
      <c r="E36" s="16">
        <v>5786320</v>
      </c>
      <c r="F36" s="16">
        <v>5786320</v>
      </c>
      <c r="G36" s="16">
        <v>2520434</v>
      </c>
      <c r="H36" s="16">
        <v>5952966</v>
      </c>
      <c r="I36" s="16">
        <v>6981766</v>
      </c>
      <c r="J36" s="16">
        <f>I36-H36</f>
        <v>1028800</v>
      </c>
      <c r="K36" s="18">
        <f>(J36/H36)</f>
        <v>0.1728214137288874</v>
      </c>
      <c r="L36" s="1"/>
    </row>
    <row r="37" spans="1:12" ht="15" customHeight="1" x14ac:dyDescent="0.25">
      <c r="A37" s="14" t="s">
        <v>35</v>
      </c>
      <c r="B37" s="14" t="s">
        <v>35</v>
      </c>
      <c r="C37" s="14" t="s">
        <v>75</v>
      </c>
      <c r="D37" s="15" t="s">
        <v>76</v>
      </c>
      <c r="E37" s="16">
        <v>2843367</v>
      </c>
      <c r="F37" s="16">
        <v>2843367</v>
      </c>
      <c r="G37" s="16">
        <v>964804</v>
      </c>
      <c r="H37" s="16">
        <v>2925256</v>
      </c>
      <c r="I37" s="16">
        <v>2925256</v>
      </c>
      <c r="J37" s="17"/>
      <c r="K37" s="18" t="s">
        <v>35</v>
      </c>
      <c r="L37" s="1"/>
    </row>
    <row r="38" spans="1:12" ht="15" customHeight="1" x14ac:dyDescent="0.25">
      <c r="A38" s="14" t="s">
        <v>35</v>
      </c>
      <c r="B38" s="14" t="s">
        <v>35</v>
      </c>
      <c r="C38" s="14" t="s">
        <v>77</v>
      </c>
      <c r="D38" s="15" t="s">
        <v>78</v>
      </c>
      <c r="E38" s="16">
        <v>429437</v>
      </c>
      <c r="F38" s="16">
        <v>429437</v>
      </c>
      <c r="G38" s="16">
        <v>303720</v>
      </c>
      <c r="H38" s="16">
        <v>441805</v>
      </c>
      <c r="I38" s="16">
        <v>441805</v>
      </c>
      <c r="J38" s="17"/>
      <c r="K38" s="18" t="s">
        <v>35</v>
      </c>
      <c r="L38" s="1"/>
    </row>
    <row r="39" spans="1:12" ht="15" customHeight="1" x14ac:dyDescent="0.25">
      <c r="A39" s="14" t="s">
        <v>35</v>
      </c>
      <c r="B39" s="14" t="s">
        <v>39</v>
      </c>
      <c r="C39" s="14" t="s">
        <v>35</v>
      </c>
      <c r="D39" s="15" t="s">
        <v>79</v>
      </c>
      <c r="E39" s="16">
        <v>6296089</v>
      </c>
      <c r="F39" s="16">
        <v>6296089</v>
      </c>
      <c r="G39" s="16">
        <v>5554751</v>
      </c>
      <c r="H39" s="16">
        <v>6477416</v>
      </c>
      <c r="I39" s="16">
        <v>6222480</v>
      </c>
      <c r="J39" s="16">
        <f>I39-H39</f>
        <v>-254936</v>
      </c>
      <c r="K39" s="18">
        <f>(J39/H39)</f>
        <v>-3.9357669786840924E-2</v>
      </c>
      <c r="L39" s="1"/>
    </row>
    <row r="40" spans="1:12" ht="15" customHeight="1" x14ac:dyDescent="0.25">
      <c r="A40" s="14" t="s">
        <v>35</v>
      </c>
      <c r="B40" s="14" t="s">
        <v>35</v>
      </c>
      <c r="C40" s="14" t="s">
        <v>41</v>
      </c>
      <c r="D40" s="15" t="s">
        <v>80</v>
      </c>
      <c r="E40" s="16">
        <v>5307311</v>
      </c>
      <c r="F40" s="16">
        <v>5307311</v>
      </c>
      <c r="G40" s="16">
        <v>5307311</v>
      </c>
      <c r="H40" s="16">
        <v>5460162</v>
      </c>
      <c r="I40" s="16">
        <v>5460162</v>
      </c>
      <c r="J40" s="17"/>
      <c r="K40" s="18" t="s">
        <v>35</v>
      </c>
      <c r="L40" s="1"/>
    </row>
    <row r="41" spans="1:12" ht="15" customHeight="1" x14ac:dyDescent="0.25">
      <c r="A41" s="14" t="s">
        <v>35</v>
      </c>
      <c r="B41" s="14" t="s">
        <v>35</v>
      </c>
      <c r="C41" s="14" t="s">
        <v>81</v>
      </c>
      <c r="D41" s="15" t="s">
        <v>82</v>
      </c>
      <c r="E41" s="16">
        <v>574493</v>
      </c>
      <c r="F41" s="16">
        <v>574493</v>
      </c>
      <c r="G41" s="16">
        <v>0</v>
      </c>
      <c r="H41" s="16">
        <v>591038</v>
      </c>
      <c r="I41" s="16">
        <v>591038</v>
      </c>
      <c r="J41" s="17"/>
      <c r="K41" s="18" t="s">
        <v>35</v>
      </c>
      <c r="L41" s="1"/>
    </row>
    <row r="42" spans="1:12" ht="15" customHeight="1" x14ac:dyDescent="0.25">
      <c r="A42" s="14" t="s">
        <v>35</v>
      </c>
      <c r="B42" s="14" t="s">
        <v>35</v>
      </c>
      <c r="C42" s="14" t="s">
        <v>83</v>
      </c>
      <c r="D42" s="15" t="s">
        <v>84</v>
      </c>
      <c r="E42" s="16">
        <v>166845</v>
      </c>
      <c r="F42" s="16">
        <v>166845</v>
      </c>
      <c r="G42" s="16">
        <v>0</v>
      </c>
      <c r="H42" s="16">
        <v>171650</v>
      </c>
      <c r="I42" s="16">
        <v>171280</v>
      </c>
      <c r="J42" s="16">
        <f>I42-H42</f>
        <v>-370</v>
      </c>
      <c r="K42" s="18">
        <f>(J42/H42)</f>
        <v>-2.1555490824351877E-3</v>
      </c>
      <c r="L42" s="1"/>
    </row>
    <row r="43" spans="1:12" ht="27" customHeight="1" x14ac:dyDescent="0.25">
      <c r="A43" s="14" t="s">
        <v>35</v>
      </c>
      <c r="B43" s="14" t="s">
        <v>35</v>
      </c>
      <c r="C43" s="14" t="s">
        <v>85</v>
      </c>
      <c r="D43" s="15" t="s">
        <v>86</v>
      </c>
      <c r="E43" s="16">
        <v>247440</v>
      </c>
      <c r="F43" s="16">
        <v>247440</v>
      </c>
      <c r="G43" s="16">
        <v>247440</v>
      </c>
      <c r="H43" s="16">
        <v>254566</v>
      </c>
      <c r="I43" s="16">
        <v>0</v>
      </c>
      <c r="J43" s="16">
        <f>I43-H43</f>
        <v>-254566</v>
      </c>
      <c r="K43" s="18">
        <f>(J43/H43)</f>
        <v>-1</v>
      </c>
      <c r="L43" s="1"/>
    </row>
    <row r="44" spans="1:12" ht="15" customHeight="1" x14ac:dyDescent="0.25">
      <c r="A44" s="14" t="s">
        <v>35</v>
      </c>
      <c r="B44" s="14" t="s">
        <v>54</v>
      </c>
      <c r="C44" s="14" t="s">
        <v>35</v>
      </c>
      <c r="D44" s="15" t="s">
        <v>87</v>
      </c>
      <c r="E44" s="16">
        <v>875930</v>
      </c>
      <c r="F44" s="16">
        <v>875930</v>
      </c>
      <c r="G44" s="16">
        <v>407956</v>
      </c>
      <c r="H44" s="16">
        <v>901157</v>
      </c>
      <c r="I44" s="16">
        <v>901157</v>
      </c>
      <c r="J44" s="17"/>
      <c r="K44" s="18" t="s">
        <v>35</v>
      </c>
      <c r="L44" s="1"/>
    </row>
    <row r="45" spans="1:12" ht="27" customHeight="1" x14ac:dyDescent="0.25">
      <c r="A45" s="14" t="s">
        <v>35</v>
      </c>
      <c r="B45" s="14" t="s">
        <v>35</v>
      </c>
      <c r="C45" s="14" t="s">
        <v>88</v>
      </c>
      <c r="D45" s="15" t="s">
        <v>89</v>
      </c>
      <c r="E45" s="16">
        <v>597956</v>
      </c>
      <c r="F45" s="16">
        <v>597956</v>
      </c>
      <c r="G45" s="16">
        <v>277956</v>
      </c>
      <c r="H45" s="16">
        <v>615177</v>
      </c>
      <c r="I45" s="16">
        <v>615177</v>
      </c>
      <c r="J45" s="17"/>
      <c r="K45" s="18" t="s">
        <v>35</v>
      </c>
      <c r="L45" s="1"/>
    </row>
    <row r="46" spans="1:12" ht="27" customHeight="1" x14ac:dyDescent="0.25">
      <c r="A46" s="14" t="s">
        <v>35</v>
      </c>
      <c r="B46" s="14" t="s">
        <v>35</v>
      </c>
      <c r="C46" s="14" t="s">
        <v>90</v>
      </c>
      <c r="D46" s="15" t="s">
        <v>91</v>
      </c>
      <c r="E46" s="16">
        <v>277974</v>
      </c>
      <c r="F46" s="16">
        <v>277974</v>
      </c>
      <c r="G46" s="16">
        <v>130000</v>
      </c>
      <c r="H46" s="16">
        <v>285980</v>
      </c>
      <c r="I46" s="16">
        <v>285980</v>
      </c>
      <c r="J46" s="17"/>
      <c r="K46" s="18" t="s">
        <v>35</v>
      </c>
      <c r="L46" s="1"/>
    </row>
    <row r="47" spans="1:12" ht="15" customHeight="1" x14ac:dyDescent="0.25">
      <c r="A47" s="14" t="s">
        <v>35</v>
      </c>
      <c r="B47" s="14" t="s">
        <v>51</v>
      </c>
      <c r="C47" s="14" t="s">
        <v>35</v>
      </c>
      <c r="D47" s="15" t="s">
        <v>92</v>
      </c>
      <c r="E47" s="16">
        <v>779103</v>
      </c>
      <c r="F47" s="16">
        <v>779103</v>
      </c>
      <c r="G47" s="16">
        <v>198688</v>
      </c>
      <c r="H47" s="16">
        <v>801541</v>
      </c>
      <c r="I47" s="16">
        <v>801541</v>
      </c>
      <c r="J47" s="17"/>
      <c r="K47" s="18" t="s">
        <v>35</v>
      </c>
      <c r="L47" s="1"/>
    </row>
    <row r="48" spans="1:12" ht="15" customHeight="1" x14ac:dyDescent="0.25">
      <c r="A48" s="14" t="s">
        <v>35</v>
      </c>
      <c r="B48" s="14" t="s">
        <v>35</v>
      </c>
      <c r="C48" s="14" t="s">
        <v>93</v>
      </c>
      <c r="D48" s="15" t="s">
        <v>94</v>
      </c>
      <c r="E48" s="16">
        <v>779103</v>
      </c>
      <c r="F48" s="16">
        <v>779103</v>
      </c>
      <c r="G48" s="16">
        <v>198688</v>
      </c>
      <c r="H48" s="16">
        <v>801541</v>
      </c>
      <c r="I48" s="16">
        <v>801541</v>
      </c>
      <c r="J48" s="17"/>
      <c r="K48" s="18" t="s">
        <v>35</v>
      </c>
      <c r="L48" s="1"/>
    </row>
    <row r="49" spans="1:12" ht="15" customHeight="1" x14ac:dyDescent="0.25">
      <c r="A49" s="14" t="s">
        <v>95</v>
      </c>
      <c r="B49" s="14" t="s">
        <v>35</v>
      </c>
      <c r="C49" s="14" t="s">
        <v>35</v>
      </c>
      <c r="D49" s="15" t="s">
        <v>96</v>
      </c>
      <c r="E49" s="16">
        <v>10</v>
      </c>
      <c r="F49" s="16">
        <v>10</v>
      </c>
      <c r="G49" s="16">
        <v>0</v>
      </c>
      <c r="H49" s="16">
        <v>10</v>
      </c>
      <c r="I49" s="16">
        <v>10</v>
      </c>
      <c r="J49" s="17"/>
      <c r="K49" s="18" t="s">
        <v>35</v>
      </c>
      <c r="L49" s="1"/>
    </row>
    <row r="50" spans="1:12" ht="15" customHeight="1" x14ac:dyDescent="0.25">
      <c r="A50" s="14" t="s">
        <v>35</v>
      </c>
      <c r="B50" s="14" t="s">
        <v>49</v>
      </c>
      <c r="C50" s="14" t="s">
        <v>35</v>
      </c>
      <c r="D50" s="15" t="s">
        <v>97</v>
      </c>
      <c r="E50" s="16">
        <v>10</v>
      </c>
      <c r="F50" s="16">
        <v>10</v>
      </c>
      <c r="G50" s="16">
        <v>0</v>
      </c>
      <c r="H50" s="16">
        <v>10</v>
      </c>
      <c r="I50" s="16">
        <v>10</v>
      </c>
      <c r="J50" s="17"/>
      <c r="K50" s="18" t="s">
        <v>35</v>
      </c>
      <c r="L50" s="1"/>
    </row>
    <row r="51" spans="1:12" ht="15" customHeight="1" x14ac:dyDescent="0.25">
      <c r="A51" s="14" t="s">
        <v>98</v>
      </c>
      <c r="B51" s="14" t="s">
        <v>35</v>
      </c>
      <c r="C51" s="14" t="s">
        <v>35</v>
      </c>
      <c r="D51" s="15" t="s">
        <v>99</v>
      </c>
      <c r="E51" s="16">
        <v>10</v>
      </c>
      <c r="F51" s="16">
        <v>10</v>
      </c>
      <c r="G51" s="16">
        <v>0</v>
      </c>
      <c r="H51" s="16">
        <v>10</v>
      </c>
      <c r="I51" s="16">
        <v>10</v>
      </c>
      <c r="J51" s="17"/>
      <c r="K51" s="18" t="s">
        <v>35</v>
      </c>
      <c r="L51" s="1"/>
    </row>
    <row r="52" spans="1:12" ht="27" customHeight="1" x14ac:dyDescent="0.25">
      <c r="A52" s="14" t="s">
        <v>35</v>
      </c>
      <c r="B52" s="14" t="s">
        <v>39</v>
      </c>
      <c r="C52" s="14" t="s">
        <v>35</v>
      </c>
      <c r="D52" s="15" t="s">
        <v>100</v>
      </c>
      <c r="E52" s="16">
        <v>10</v>
      </c>
      <c r="F52" s="16">
        <v>10</v>
      </c>
      <c r="G52" s="16">
        <v>0</v>
      </c>
      <c r="H52" s="16">
        <v>10</v>
      </c>
      <c r="I52" s="16">
        <v>10</v>
      </c>
      <c r="J52" s="17"/>
      <c r="K52" s="18" t="s">
        <v>35</v>
      </c>
      <c r="L52" s="1"/>
    </row>
    <row r="53" spans="1:12" ht="27" customHeight="1" x14ac:dyDescent="0.25">
      <c r="A53" s="14" t="s">
        <v>101</v>
      </c>
      <c r="B53" s="14" t="s">
        <v>35</v>
      </c>
      <c r="C53" s="14" t="s">
        <v>35</v>
      </c>
      <c r="D53" s="15" t="s">
        <v>102</v>
      </c>
      <c r="E53" s="16">
        <v>521530</v>
      </c>
      <c r="F53" s="16">
        <v>521530</v>
      </c>
      <c r="G53" s="16">
        <v>125522</v>
      </c>
      <c r="H53" s="16">
        <v>536550</v>
      </c>
      <c r="I53" s="16">
        <v>449776</v>
      </c>
      <c r="J53" s="16">
        <f>I53-H53</f>
        <v>-86774</v>
      </c>
      <c r="K53" s="18">
        <f>(J53/H53)</f>
        <v>-0.16172584102134005</v>
      </c>
      <c r="L53" s="1"/>
    </row>
    <row r="54" spans="1:12" ht="15" customHeight="1" x14ac:dyDescent="0.25">
      <c r="A54" s="14" t="s">
        <v>35</v>
      </c>
      <c r="B54" s="14" t="s">
        <v>11</v>
      </c>
      <c r="C54" s="14" t="s">
        <v>35</v>
      </c>
      <c r="D54" s="15" t="s">
        <v>103</v>
      </c>
      <c r="E54" s="16">
        <v>114088</v>
      </c>
      <c r="F54" s="16">
        <v>114088</v>
      </c>
      <c r="G54" s="16">
        <v>88371</v>
      </c>
      <c r="H54" s="16">
        <v>117374</v>
      </c>
      <c r="I54" s="16">
        <v>30600</v>
      </c>
      <c r="J54" s="16">
        <f>I54-H54</f>
        <v>-86774</v>
      </c>
      <c r="K54" s="18">
        <f>(J54/H54)</f>
        <v>-0.73929490347095606</v>
      </c>
      <c r="L54" s="1"/>
    </row>
    <row r="55" spans="1:12" ht="15" customHeight="1" x14ac:dyDescent="0.25">
      <c r="A55" s="29" t="s">
        <v>35</v>
      </c>
      <c r="B55" s="29" t="s">
        <v>104</v>
      </c>
      <c r="C55" s="29" t="s">
        <v>35</v>
      </c>
      <c r="D55" s="30" t="s">
        <v>105</v>
      </c>
      <c r="E55" s="31">
        <v>407442</v>
      </c>
      <c r="F55" s="31">
        <v>407442</v>
      </c>
      <c r="G55" s="31">
        <v>37151</v>
      </c>
      <c r="H55" s="31">
        <v>419176</v>
      </c>
      <c r="I55" s="31">
        <v>419176</v>
      </c>
      <c r="J55" s="32"/>
      <c r="K55" s="33" t="s">
        <v>35</v>
      </c>
      <c r="L55" s="1"/>
    </row>
    <row r="56" spans="1:12" ht="15" customHeight="1" x14ac:dyDescent="0.25">
      <c r="A56" s="25" t="s">
        <v>106</v>
      </c>
      <c r="B56" s="25" t="s">
        <v>35</v>
      </c>
      <c r="C56" s="25" t="s">
        <v>35</v>
      </c>
      <c r="D56" s="26" t="s">
        <v>107</v>
      </c>
      <c r="E56" s="27">
        <v>104293934</v>
      </c>
      <c r="F56" s="27">
        <v>104293934</v>
      </c>
      <c r="G56" s="27">
        <v>15378884</v>
      </c>
      <c r="H56" s="27">
        <v>107297600</v>
      </c>
      <c r="I56" s="27">
        <v>86586507</v>
      </c>
      <c r="J56" s="27">
        <f>I56-H56</f>
        <v>-20711093</v>
      </c>
      <c r="K56" s="28">
        <f>(J56/H56)</f>
        <v>-0.19302475544653375</v>
      </c>
      <c r="L56" s="1"/>
    </row>
    <row r="57" spans="1:12" ht="15" customHeight="1" x14ac:dyDescent="0.25">
      <c r="A57" s="14" t="s">
        <v>35</v>
      </c>
      <c r="B57" s="14" t="s">
        <v>14</v>
      </c>
      <c r="C57" s="14" t="s">
        <v>35</v>
      </c>
      <c r="D57" s="15" t="s">
        <v>72</v>
      </c>
      <c r="E57" s="16">
        <v>93041070</v>
      </c>
      <c r="F57" s="16">
        <v>93041070</v>
      </c>
      <c r="G57" s="16">
        <v>6556249</v>
      </c>
      <c r="H57" s="16">
        <v>95720653</v>
      </c>
      <c r="I57" s="16">
        <v>75237753</v>
      </c>
      <c r="J57" s="16">
        <f>I57-H57</f>
        <v>-20482900</v>
      </c>
      <c r="K57" s="18">
        <f>(J57/H57)</f>
        <v>-0.21398621256793976</v>
      </c>
      <c r="L57" s="1"/>
    </row>
    <row r="58" spans="1:12" ht="15" customHeight="1" x14ac:dyDescent="0.25">
      <c r="A58" s="14" t="s">
        <v>35</v>
      </c>
      <c r="B58" s="14" t="s">
        <v>35</v>
      </c>
      <c r="C58" s="14" t="s">
        <v>108</v>
      </c>
      <c r="D58" s="15" t="s">
        <v>109</v>
      </c>
      <c r="E58" s="16">
        <v>84850023</v>
      </c>
      <c r="F58" s="16">
        <v>84850023</v>
      </c>
      <c r="G58" s="16">
        <v>1404130</v>
      </c>
      <c r="H58" s="16">
        <v>87293704</v>
      </c>
      <c r="I58" s="16">
        <v>66810804</v>
      </c>
      <c r="J58" s="16">
        <f>I58-H58</f>
        <v>-20482900</v>
      </c>
      <c r="K58" s="18">
        <f>(J58/H58)</f>
        <v>-0.23464349731339157</v>
      </c>
      <c r="L58" s="1"/>
    </row>
    <row r="59" spans="1:12" ht="15" customHeight="1" x14ac:dyDescent="0.25">
      <c r="A59" s="14" t="s">
        <v>35</v>
      </c>
      <c r="B59" s="14" t="s">
        <v>35</v>
      </c>
      <c r="C59" s="14" t="s">
        <v>110</v>
      </c>
      <c r="D59" s="15" t="s">
        <v>111</v>
      </c>
      <c r="E59" s="16">
        <v>8191047</v>
      </c>
      <c r="F59" s="16">
        <v>8191047</v>
      </c>
      <c r="G59" s="16">
        <v>5152119</v>
      </c>
      <c r="H59" s="16">
        <v>8426949</v>
      </c>
      <c r="I59" s="16">
        <v>8426949</v>
      </c>
      <c r="J59" s="17"/>
      <c r="K59" s="18" t="s">
        <v>35</v>
      </c>
      <c r="L59" s="1"/>
    </row>
    <row r="60" spans="1:12" ht="15" customHeight="1" x14ac:dyDescent="0.25">
      <c r="A60" s="14" t="s">
        <v>35</v>
      </c>
      <c r="B60" s="14" t="s">
        <v>39</v>
      </c>
      <c r="C60" s="14" t="s">
        <v>35</v>
      </c>
      <c r="D60" s="15" t="s">
        <v>79</v>
      </c>
      <c r="E60" s="16">
        <v>4793813</v>
      </c>
      <c r="F60" s="16">
        <v>4793813</v>
      </c>
      <c r="G60" s="16">
        <v>4793813</v>
      </c>
      <c r="H60" s="16">
        <v>4931875</v>
      </c>
      <c r="I60" s="16">
        <v>4931875</v>
      </c>
      <c r="J60" s="17"/>
      <c r="K60" s="18" t="s">
        <v>35</v>
      </c>
      <c r="L60" s="1"/>
    </row>
    <row r="61" spans="1:12" ht="15" customHeight="1" x14ac:dyDescent="0.25">
      <c r="A61" s="14" t="s">
        <v>35</v>
      </c>
      <c r="B61" s="14" t="s">
        <v>35</v>
      </c>
      <c r="C61" s="14" t="s">
        <v>41</v>
      </c>
      <c r="D61" s="15" t="s">
        <v>80</v>
      </c>
      <c r="E61" s="16">
        <v>4793813</v>
      </c>
      <c r="F61" s="16">
        <v>4793813</v>
      </c>
      <c r="G61" s="16">
        <v>4793813</v>
      </c>
      <c r="H61" s="16">
        <v>4931875</v>
      </c>
      <c r="I61" s="16">
        <v>4931875</v>
      </c>
      <c r="J61" s="17"/>
      <c r="K61" s="18" t="s">
        <v>35</v>
      </c>
      <c r="L61" s="1"/>
    </row>
    <row r="62" spans="1:12" ht="15" customHeight="1" x14ac:dyDescent="0.25">
      <c r="A62" s="14" t="s">
        <v>35</v>
      </c>
      <c r="B62" s="14" t="s">
        <v>54</v>
      </c>
      <c r="C62" s="14" t="s">
        <v>35</v>
      </c>
      <c r="D62" s="15" t="s">
        <v>87</v>
      </c>
      <c r="E62" s="16">
        <v>6459051</v>
      </c>
      <c r="F62" s="16">
        <v>6459051</v>
      </c>
      <c r="G62" s="16">
        <v>4028822</v>
      </c>
      <c r="H62" s="16">
        <v>6645072</v>
      </c>
      <c r="I62" s="16">
        <v>6416879</v>
      </c>
      <c r="J62" s="16">
        <f>I62-H62</f>
        <v>-228193</v>
      </c>
      <c r="K62" s="18">
        <f>(J62/H62)</f>
        <v>-3.4340184726365644E-2</v>
      </c>
      <c r="L62" s="1"/>
    </row>
    <row r="63" spans="1:12" ht="27" customHeight="1" x14ac:dyDescent="0.25">
      <c r="A63" s="14" t="s">
        <v>35</v>
      </c>
      <c r="B63" s="14" t="s">
        <v>35</v>
      </c>
      <c r="C63" s="14" t="s">
        <v>112</v>
      </c>
      <c r="D63" s="15" t="s">
        <v>113</v>
      </c>
      <c r="E63" s="16">
        <v>6459051</v>
      </c>
      <c r="F63" s="16">
        <v>6459051</v>
      </c>
      <c r="G63" s="16">
        <v>4028822</v>
      </c>
      <c r="H63" s="16">
        <v>6645072</v>
      </c>
      <c r="I63" s="16">
        <v>6416879</v>
      </c>
      <c r="J63" s="16">
        <f>I63-H63</f>
        <v>-228193</v>
      </c>
      <c r="K63" s="18">
        <f>(J63/H63)</f>
        <v>-3.4340184726365644E-2</v>
      </c>
      <c r="L63" s="1"/>
    </row>
    <row r="64" spans="1:12" ht="15" customHeight="1" x14ac:dyDescent="0.25">
      <c r="A64" s="14" t="s">
        <v>114</v>
      </c>
      <c r="B64" s="14" t="s">
        <v>35</v>
      </c>
      <c r="C64" s="14" t="s">
        <v>35</v>
      </c>
      <c r="D64" s="15" t="s">
        <v>115</v>
      </c>
      <c r="E64" s="16">
        <v>809338</v>
      </c>
      <c r="F64" s="16">
        <v>47131029</v>
      </c>
      <c r="G64" s="16">
        <v>47068241</v>
      </c>
      <c r="H64" s="16">
        <v>809338</v>
      </c>
      <c r="I64" s="16">
        <v>10</v>
      </c>
      <c r="J64" s="16">
        <f>I64-H64</f>
        <v>-809328</v>
      </c>
      <c r="K64" s="18">
        <f>(J64/H64)</f>
        <v>-0.99998764422280928</v>
      </c>
      <c r="L64" s="1"/>
    </row>
    <row r="65" spans="1:12" ht="15" customHeight="1" x14ac:dyDescent="0.25">
      <c r="A65" s="14" t="s">
        <v>35</v>
      </c>
      <c r="B65" s="14" t="s">
        <v>39</v>
      </c>
      <c r="C65" s="14" t="s">
        <v>35</v>
      </c>
      <c r="D65" s="15" t="s">
        <v>116</v>
      </c>
      <c r="E65" s="16">
        <v>788167</v>
      </c>
      <c r="F65" s="16">
        <v>788167</v>
      </c>
      <c r="G65" s="16">
        <v>751951</v>
      </c>
      <c r="H65" s="16">
        <v>788167</v>
      </c>
      <c r="I65" s="16">
        <v>0</v>
      </c>
      <c r="J65" s="16">
        <f>I65-H65</f>
        <v>-788167</v>
      </c>
      <c r="K65" s="18">
        <f>(J65/H65)</f>
        <v>-1</v>
      </c>
      <c r="L65" s="1"/>
    </row>
    <row r="66" spans="1:12" ht="15" customHeight="1" x14ac:dyDescent="0.25">
      <c r="A66" s="14" t="s">
        <v>35</v>
      </c>
      <c r="B66" s="14" t="s">
        <v>117</v>
      </c>
      <c r="C66" s="14" t="s">
        <v>35</v>
      </c>
      <c r="D66" s="15" t="s">
        <v>118</v>
      </c>
      <c r="E66" s="16">
        <v>21161</v>
      </c>
      <c r="F66" s="16">
        <v>21161</v>
      </c>
      <c r="G66" s="16">
        <v>16558</v>
      </c>
      <c r="H66" s="16">
        <v>21161</v>
      </c>
      <c r="I66" s="16">
        <v>0</v>
      </c>
      <c r="J66" s="16">
        <f>I66-H66</f>
        <v>-21161</v>
      </c>
      <c r="K66" s="18">
        <f>(J66/H66)</f>
        <v>-1</v>
      </c>
      <c r="L66" s="1"/>
    </row>
    <row r="67" spans="1:12" ht="15" customHeight="1" x14ac:dyDescent="0.25">
      <c r="A67" s="14" t="s">
        <v>35</v>
      </c>
      <c r="B67" s="14" t="s">
        <v>104</v>
      </c>
      <c r="C67" s="14" t="s">
        <v>35</v>
      </c>
      <c r="D67" s="15" t="s">
        <v>119</v>
      </c>
      <c r="E67" s="16">
        <v>10</v>
      </c>
      <c r="F67" s="16">
        <v>46321701</v>
      </c>
      <c r="G67" s="16">
        <v>46299732</v>
      </c>
      <c r="H67" s="16">
        <v>10</v>
      </c>
      <c r="I67" s="16">
        <v>10</v>
      </c>
      <c r="J67" s="17"/>
      <c r="K67" s="18" t="s">
        <v>35</v>
      </c>
      <c r="L67" s="1"/>
    </row>
    <row r="68" spans="1:12" ht="15" customHeight="1" x14ac:dyDescent="0.25">
      <c r="A68" s="21" t="s">
        <v>120</v>
      </c>
      <c r="B68" s="21" t="s">
        <v>35</v>
      </c>
      <c r="C68" s="21" t="s">
        <v>35</v>
      </c>
      <c r="D68" s="22" t="s">
        <v>121</v>
      </c>
      <c r="E68" s="23">
        <v>0</v>
      </c>
      <c r="F68" s="23">
        <v>0</v>
      </c>
      <c r="G68" s="23">
        <v>0</v>
      </c>
      <c r="H68" s="23">
        <v>0</v>
      </c>
      <c r="I68" s="23">
        <v>10</v>
      </c>
      <c r="J68" s="23">
        <f>I68-H68</f>
        <v>10</v>
      </c>
      <c r="K68" s="24" t="s">
        <v>35</v>
      </c>
      <c r="L68" s="1"/>
    </row>
    <row r="69" spans="1:1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customHeight="1" x14ac:dyDescent="0.25">
      <c r="A70" s="42" t="s">
        <v>122</v>
      </c>
      <c r="B70" s="43"/>
      <c r="C70" s="43"/>
      <c r="D70" s="43"/>
      <c r="E70" s="19">
        <v>141523935</v>
      </c>
      <c r="F70" s="19">
        <v>140848500</v>
      </c>
      <c r="G70" s="19">
        <v>38048539</v>
      </c>
      <c r="H70" s="19">
        <v>145599215</v>
      </c>
      <c r="I70" s="19">
        <v>125790490</v>
      </c>
      <c r="J70" s="19">
        <v>-19808725</v>
      </c>
      <c r="K70" s="20">
        <v>-0.136049668949108</v>
      </c>
      <c r="L70" s="1"/>
    </row>
    <row r="71" spans="1:12" ht="15" customHeight="1" x14ac:dyDescent="0.25">
      <c r="A71" s="44" t="s">
        <v>123</v>
      </c>
      <c r="B71" s="45"/>
      <c r="C71" s="45"/>
      <c r="D71" s="45"/>
      <c r="E71" s="45"/>
      <c r="F71" s="45"/>
      <c r="G71" s="45"/>
      <c r="H71" s="45"/>
      <c r="I71" s="45"/>
      <c r="J71" s="1"/>
      <c r="K71" s="1"/>
      <c r="L71" s="1"/>
    </row>
    <row r="72" spans="1:12" ht="5.099999999999999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17">
    <mergeCell ref="J10:J11"/>
    <mergeCell ref="K10:K11"/>
    <mergeCell ref="A70:D70"/>
    <mergeCell ref="A71:I71"/>
    <mergeCell ref="A6:B6"/>
    <mergeCell ref="C6:F6"/>
    <mergeCell ref="A7:B7"/>
    <mergeCell ref="C7:F7"/>
    <mergeCell ref="A9:A11"/>
    <mergeCell ref="B9:B11"/>
    <mergeCell ref="C9:C11"/>
    <mergeCell ref="D9:D11"/>
    <mergeCell ref="A5:B5"/>
    <mergeCell ref="C5:F5"/>
    <mergeCell ref="A1:K1"/>
    <mergeCell ref="A2:K2"/>
    <mergeCell ref="A3:K3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2" manualBreakCount="2">
    <brk id="33" max="10" man="1"/>
    <brk id="55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2026-09-30T15:38:34Z</dcterms:modified>
</cp:coreProperties>
</file>