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B0DF277-17C3-4242-B482-3A7599FAA3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analitico'!$A$1:$K$47</definedName>
    <definedName name="JR_PAGE_ANCHOR_0_1">'cuadro Comparativo analitico'!$A$1</definedName>
    <definedName name="_xlnm.Print_Titles" localSheetId="0">'cuadro Comparativo analitico'!$9:$11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3" i="1" l="1"/>
  <c r="J40" i="1"/>
  <c r="K40" i="1" s="1"/>
  <c r="J39" i="1"/>
  <c r="K39" i="1" s="1"/>
  <c r="J38" i="1"/>
  <c r="K38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7" i="1"/>
  <c r="K27" i="1" s="1"/>
  <c r="J26" i="1"/>
  <c r="K26" i="1" s="1"/>
  <c r="J22" i="1"/>
  <c r="K22" i="1" s="1"/>
  <c r="J21" i="1"/>
  <c r="K21" i="1" s="1"/>
  <c r="J15" i="1"/>
  <c r="K15" i="1" s="1"/>
  <c r="J14" i="1"/>
  <c r="K14" i="1" s="1"/>
  <c r="J13" i="1"/>
  <c r="K13" i="1" s="1"/>
  <c r="J12" i="1"/>
  <c r="K12" i="1" s="1"/>
</calcChain>
</file>

<file path=xl/sharedStrings.xml><?xml version="1.0" encoding="utf-8"?>
<sst xmlns="http://schemas.openxmlformats.org/spreadsheetml/2006/main" count="182" uniqueCount="91">
  <si>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</si>
  <si>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</si>
  <si>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</si>
  <si>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</si>
  <si>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</si>
  <si>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DESARROLLO SOCIAL Y FAMILIA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</si>
  <si>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</si>
  <si>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</si>
  <si>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</si>
  <si>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FONDO DE SOLIDARIDAD E INVERSIÓN SOCIAL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</si>
  <si>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</si>
  <si>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</si>
  <si>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</si>
  <si>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PROGRAMAS DE ACOMPAÑAMIENTO FAMILIAR Y COMUNITARIO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</si>
  <si>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</si>
  <si>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</si>
  <si>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</si>
  <si>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</si>
  <si>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</si>
  <si>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</si>
  <si>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</si>
  <si>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</si>
  <si>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</si>
  <si>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</si>
  <si>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</si>
  <si>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</si>
  <si>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</si>
  <si>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</si>
  <si>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</si>
  <si>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</si>
  <si>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</si>
  <si>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</si>
  <si>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</si>
  <si>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</si>
  <si>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</si>
  <si>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</si>
  <si>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</si>
  <si>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</si>
  <si>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</si>
  <si>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</si>
  <si>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</si>
  <si>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</si>
  <si>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Subsistema Seguridades y Oportunidades - Subsecretaría de Servicios Sociales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</si>
  <si>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</si>
  <si>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</si>
  <si>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</si>
  <si>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</si>
  <si>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</si>
  <si>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</si>
  <si>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</si>
  <si>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</si>
  <si>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</si>
  <si>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</si>
  <si>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</si>
  <si>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</si>
  <si>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</si>
  <si>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</si>
  <si>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</si>
  <si>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</si>
  <si>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</si>
  <si>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</si>
  <si>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</si>
  <si>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</si>
  <si>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</si>
  <si>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</si>
  <si>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</si>
  <si>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335</t>
    </r>
  </si>
  <si>
    <r>
      <rPr>
        <sz val="10"/>
        <rFont val="Times New Roman"/>
        <family val="1"/>
      </rPr>
      <t>Programa de Acompañamiento Familiar Integral</t>
    </r>
  </si>
  <si>
    <r>
      <rPr>
        <sz val="10"/>
        <rFont val="Times New Roman"/>
        <family val="1"/>
      </rPr>
      <t>336</t>
    </r>
  </si>
  <si>
    <r>
      <rPr>
        <sz val="10"/>
        <rFont val="Times New Roman"/>
        <family val="1"/>
      </rPr>
      <t>Programa Habitabilidad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</si>
  <si>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</si>
  <si>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Asistencia Técnica al Programa Habitabilidad</t>
    </r>
  </si>
  <si>
    <r>
      <rPr>
        <sz val="10"/>
        <rFont val="Times New Roman"/>
        <family val="1"/>
      </rPr>
      <t>337</t>
    </r>
  </si>
  <si>
    <r>
      <rPr>
        <sz val="10"/>
        <rFont val="Times New Roman"/>
        <family val="1"/>
      </rPr>
      <t>Asistencia Técnica al Programa Apoyo a la Seguridad Alimentaria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</si>
  <si>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</si>
  <si>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</si>
  <si>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</si>
  <si>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</si>
  <si>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</si>
  <si>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</si>
  <si>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Comunidades Solidarias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</si>
  <si>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</si>
  <si>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</si>
  <si>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</si>
  <si>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</si>
  <si>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</si>
  <si>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</si>
  <si>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</si>
  <si>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</si>
  <si>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Ingresos por Percibir</t>
  </si>
  <si>
    <r>
      <rPr>
        <sz val="10"/>
        <rFont val="Times New Roman"/>
        <family val="1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</si>
</sst>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164" fontId="3" fillId="35" borderId="12" xfId="0" applyNumberFormat="1" applyFont="1" applyFill="1" applyBorder="1" applyAlignment="1">
      <alignment horizontal="right" vertical="top" wrapText="1"/>
    </xf>
    <xf numFmtId="0" fontId="0" fillId="36" borderId="12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42" borderId="12" xfId="0" applyFont="1" applyFill="1" applyBorder="1" applyAlignment="1">
      <alignment horizontal="center" vertical="top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5" borderId="13" xfId="0" applyNumberFormat="1" applyFont="1" applyFill="1" applyBorder="1" applyAlignment="1">
      <alignment horizontal="right" vertical="top" wrapText="1"/>
    </xf>
    <xf numFmtId="0" fontId="3" fillId="32" borderId="15" xfId="0" applyFont="1" applyFill="1" applyBorder="1" applyAlignment="1">
      <alignment horizontal="center" vertical="top" wrapText="1"/>
    </xf>
    <xf numFmtId="0" fontId="3" fillId="33" borderId="15" xfId="0" applyFont="1" applyFill="1" applyBorder="1" applyAlignment="1">
      <alignment horizontal="left" vertical="top" wrapText="1"/>
    </xf>
    <xf numFmtId="3" fontId="3" fillId="34" borderId="15" xfId="0" applyNumberFormat="1" applyFont="1" applyFill="1" applyBorder="1" applyAlignment="1">
      <alignment horizontal="right" vertical="top" wrapText="1"/>
    </xf>
    <xf numFmtId="164" fontId="3" fillId="35" borderId="15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5" borderId="14" xfId="0" applyNumberFormat="1" applyFont="1" applyFill="1" applyBorder="1" applyAlignment="1">
      <alignment horizontal="right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7"/>
  <sheetViews>
    <sheetView tabSelected="1" view="pageBreakPreview" zoomScale="60" zoomScaleNormal="90" workbookViewId="0">
      <selection activeCell="A29" sqref="A29:K3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5.140625" customWidth="1"/>
    <col min="5" max="11" width="15" customWidth="1"/>
    <col min="12" max="12" width="5.42578125" customWidth="1"/>
  </cols>
  <sheetData>
    <row r="1" spans="1:12" ht="17.100000000000001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"/>
    </row>
    <row r="2" spans="1:12" ht="17.100000000000001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1"/>
    </row>
    <row r="3" spans="1:12" ht="15" customHeight="1" x14ac:dyDescent="0.25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50" t="s">
        <v>4</v>
      </c>
      <c r="B5" s="51"/>
      <c r="C5" s="52" t="s">
        <v>5</v>
      </c>
      <c r="D5" s="53"/>
      <c r="E5" s="53"/>
      <c r="F5" s="53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0" t="s">
        <v>8</v>
      </c>
      <c r="B6" s="41"/>
      <c r="C6" s="42" t="s">
        <v>9</v>
      </c>
      <c r="D6" s="43"/>
      <c r="E6" s="43"/>
      <c r="F6" s="43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4" t="s">
        <v>12</v>
      </c>
      <c r="B7" s="45"/>
      <c r="C7" s="46" t="s">
        <v>13</v>
      </c>
      <c r="D7" s="47"/>
      <c r="E7" s="47"/>
      <c r="F7" s="47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48" t="s">
        <v>17</v>
      </c>
      <c r="B9" s="48" t="s">
        <v>18</v>
      </c>
      <c r="C9" s="48" t="s">
        <v>19</v>
      </c>
      <c r="D9" s="48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49"/>
      <c r="B10" s="49"/>
      <c r="C10" s="49"/>
      <c r="D10" s="49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4" t="s">
        <v>32</v>
      </c>
      <c r="K10" s="34" t="s">
        <v>33</v>
      </c>
      <c r="L10" s="1"/>
    </row>
    <row r="11" spans="1:12" ht="30" customHeight="1" x14ac:dyDescent="0.25">
      <c r="A11" s="49"/>
      <c r="B11" s="49"/>
      <c r="C11" s="49"/>
      <c r="D11" s="49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35"/>
      <c r="K11" s="35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51151530</v>
      </c>
      <c r="F12" s="12">
        <v>50320079</v>
      </c>
      <c r="G12" s="12">
        <v>39965458</v>
      </c>
      <c r="H12" s="12">
        <v>52624694</v>
      </c>
      <c r="I12" s="12">
        <v>51732169</v>
      </c>
      <c r="J12" s="12">
        <f>I12-H12</f>
        <v>-892525</v>
      </c>
      <c r="K12" s="13">
        <f>(J12/H12)</f>
        <v>-1.6960193630769616E-2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42802493</v>
      </c>
      <c r="F13" s="16">
        <v>42048971</v>
      </c>
      <c r="G13" s="16">
        <v>34476328</v>
      </c>
      <c r="H13" s="16">
        <v>44035205</v>
      </c>
      <c r="I13" s="16">
        <v>43624094</v>
      </c>
      <c r="J13" s="16">
        <f>I13-H13</f>
        <v>-411111</v>
      </c>
      <c r="K13" s="17">
        <f>(J13/H13)</f>
        <v>-9.3359619876868978E-3</v>
      </c>
      <c r="L13" s="1"/>
    </row>
    <row r="14" spans="1:12" ht="15" customHeight="1" x14ac:dyDescent="0.25">
      <c r="A14" s="14" t="s">
        <v>36</v>
      </c>
      <c r="B14" s="14" t="s">
        <v>11</v>
      </c>
      <c r="C14" s="14" t="s">
        <v>36</v>
      </c>
      <c r="D14" s="15" t="s">
        <v>40</v>
      </c>
      <c r="E14" s="16">
        <v>42802493</v>
      </c>
      <c r="F14" s="16">
        <v>42048971</v>
      </c>
      <c r="G14" s="16">
        <v>34476328</v>
      </c>
      <c r="H14" s="16">
        <v>44035205</v>
      </c>
      <c r="I14" s="16">
        <v>43624094</v>
      </c>
      <c r="J14" s="16">
        <f>I14-H14</f>
        <v>-411111</v>
      </c>
      <c r="K14" s="17">
        <f>(J14/H14)</f>
        <v>-9.3359619876868978E-3</v>
      </c>
      <c r="L14" s="1"/>
    </row>
    <row r="15" spans="1:12" ht="27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42802483</v>
      </c>
      <c r="F15" s="16">
        <v>42048961</v>
      </c>
      <c r="G15" s="16">
        <v>34476328</v>
      </c>
      <c r="H15" s="16">
        <v>44035195</v>
      </c>
      <c r="I15" s="16">
        <v>43624084</v>
      </c>
      <c r="J15" s="16">
        <f>I15-H15</f>
        <v>-411111</v>
      </c>
      <c r="K15" s="17">
        <f>(J15/H15)</f>
        <v>-9.3359641078005901E-3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10</v>
      </c>
      <c r="F16" s="16">
        <v>10</v>
      </c>
      <c r="G16" s="16">
        <v>0</v>
      </c>
      <c r="H16" s="16">
        <v>10</v>
      </c>
      <c r="I16" s="16">
        <v>10</v>
      </c>
      <c r="J16" s="18"/>
      <c r="K16" s="17" t="s">
        <v>36</v>
      </c>
      <c r="L16" s="1"/>
    </row>
    <row r="17" spans="1:12" ht="15" customHeight="1" x14ac:dyDescent="0.25">
      <c r="A17" s="14" t="s">
        <v>45</v>
      </c>
      <c r="B17" s="14" t="s">
        <v>36</v>
      </c>
      <c r="C17" s="14" t="s">
        <v>36</v>
      </c>
      <c r="D17" s="15" t="s">
        <v>46</v>
      </c>
      <c r="E17" s="16">
        <v>30</v>
      </c>
      <c r="F17" s="16">
        <v>30</v>
      </c>
      <c r="G17" s="16">
        <v>97358</v>
      </c>
      <c r="H17" s="16">
        <v>30</v>
      </c>
      <c r="I17" s="16">
        <v>30</v>
      </c>
      <c r="J17" s="18"/>
      <c r="K17" s="17" t="s">
        <v>36</v>
      </c>
      <c r="L17" s="1"/>
    </row>
    <row r="18" spans="1:12" ht="27" customHeight="1" x14ac:dyDescent="0.25">
      <c r="A18" s="14" t="s">
        <v>36</v>
      </c>
      <c r="B18" s="14" t="s">
        <v>47</v>
      </c>
      <c r="C18" s="14" t="s">
        <v>36</v>
      </c>
      <c r="D18" s="15" t="s">
        <v>48</v>
      </c>
      <c r="E18" s="16">
        <v>10</v>
      </c>
      <c r="F18" s="16">
        <v>10</v>
      </c>
      <c r="G18" s="16">
        <v>0</v>
      </c>
      <c r="H18" s="16">
        <v>10</v>
      </c>
      <c r="I18" s="16">
        <v>10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11</v>
      </c>
      <c r="C19" s="14" t="s">
        <v>36</v>
      </c>
      <c r="D19" s="15" t="s">
        <v>49</v>
      </c>
      <c r="E19" s="16">
        <v>10</v>
      </c>
      <c r="F19" s="16">
        <v>10</v>
      </c>
      <c r="G19" s="16">
        <v>0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36</v>
      </c>
      <c r="B20" s="14" t="s">
        <v>50</v>
      </c>
      <c r="C20" s="14" t="s">
        <v>36</v>
      </c>
      <c r="D20" s="15" t="s">
        <v>51</v>
      </c>
      <c r="E20" s="16">
        <v>10</v>
      </c>
      <c r="F20" s="16">
        <v>10</v>
      </c>
      <c r="G20" s="16">
        <v>97358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52</v>
      </c>
      <c r="B21" s="14" t="s">
        <v>36</v>
      </c>
      <c r="C21" s="14" t="s">
        <v>36</v>
      </c>
      <c r="D21" s="15" t="s">
        <v>53</v>
      </c>
      <c r="E21" s="16">
        <v>8348997</v>
      </c>
      <c r="F21" s="16">
        <v>8239588</v>
      </c>
      <c r="G21" s="16">
        <v>5391772</v>
      </c>
      <c r="H21" s="16">
        <v>8589449</v>
      </c>
      <c r="I21" s="16">
        <v>8108035</v>
      </c>
      <c r="J21" s="16">
        <f>I21-H21</f>
        <v>-481414</v>
      </c>
      <c r="K21" s="17">
        <f>(J21/H21)</f>
        <v>-5.6047134106041029E-2</v>
      </c>
      <c r="L21" s="1"/>
    </row>
    <row r="22" spans="1:12" ht="15" customHeight="1" x14ac:dyDescent="0.25">
      <c r="A22" s="14" t="s">
        <v>36</v>
      </c>
      <c r="B22" s="14" t="s">
        <v>47</v>
      </c>
      <c r="C22" s="14" t="s">
        <v>36</v>
      </c>
      <c r="D22" s="15" t="s">
        <v>54</v>
      </c>
      <c r="E22" s="16">
        <v>8348997</v>
      </c>
      <c r="F22" s="16">
        <v>8239588</v>
      </c>
      <c r="G22" s="16">
        <v>5391772</v>
      </c>
      <c r="H22" s="16">
        <v>8589449</v>
      </c>
      <c r="I22" s="16">
        <v>8108035</v>
      </c>
      <c r="J22" s="16">
        <f>I22-H22</f>
        <v>-481414</v>
      </c>
      <c r="K22" s="17">
        <f>(J22/H22)</f>
        <v>-5.6047134106041029E-2</v>
      </c>
      <c r="L22" s="1"/>
    </row>
    <row r="23" spans="1:12" ht="15" customHeight="1" x14ac:dyDescent="0.25">
      <c r="A23" s="14" t="s">
        <v>55</v>
      </c>
      <c r="B23" s="14" t="s">
        <v>36</v>
      </c>
      <c r="C23" s="14" t="s">
        <v>36</v>
      </c>
      <c r="D23" s="15" t="s">
        <v>56</v>
      </c>
      <c r="E23" s="16">
        <v>0</v>
      </c>
      <c r="F23" s="16">
        <v>10</v>
      </c>
      <c r="G23" s="16">
        <v>0</v>
      </c>
      <c r="H23" s="16">
        <v>0</v>
      </c>
      <c r="I23" s="16">
        <v>0</v>
      </c>
      <c r="J23" s="18"/>
      <c r="K23" s="17" t="s">
        <v>36</v>
      </c>
      <c r="L23" s="1"/>
    </row>
    <row r="24" spans="1:12" ht="15" customHeight="1" x14ac:dyDescent="0.25">
      <c r="A24" s="14"/>
      <c r="B24" s="21" t="s">
        <v>90</v>
      </c>
      <c r="C24" s="14"/>
      <c r="D24" s="15" t="s">
        <v>89</v>
      </c>
      <c r="E24" s="16">
        <v>0</v>
      </c>
      <c r="F24" s="16">
        <v>10</v>
      </c>
      <c r="G24" s="16">
        <v>0</v>
      </c>
      <c r="H24" s="16">
        <v>0</v>
      </c>
      <c r="I24" s="16">
        <v>0</v>
      </c>
      <c r="J24" s="18"/>
      <c r="K24" s="17" t="s">
        <v>36</v>
      </c>
      <c r="L24" s="1"/>
    </row>
    <row r="25" spans="1:12" ht="15" customHeight="1" x14ac:dyDescent="0.25">
      <c r="A25" s="14" t="s">
        <v>57</v>
      </c>
      <c r="B25" s="14" t="s">
        <v>36</v>
      </c>
      <c r="C25" s="14" t="s">
        <v>36</v>
      </c>
      <c r="D25" s="15" t="s">
        <v>58</v>
      </c>
      <c r="E25" s="16">
        <v>10</v>
      </c>
      <c r="F25" s="16">
        <v>31480</v>
      </c>
      <c r="G25" s="16">
        <v>0</v>
      </c>
      <c r="H25" s="16">
        <v>10</v>
      </c>
      <c r="I25" s="16">
        <v>10</v>
      </c>
      <c r="J25" s="18"/>
      <c r="K25" s="17" t="s">
        <v>36</v>
      </c>
      <c r="L25" s="1"/>
    </row>
    <row r="26" spans="1:12" ht="15" customHeight="1" x14ac:dyDescent="0.25">
      <c r="A26" s="10" t="s">
        <v>36</v>
      </c>
      <c r="B26" s="10" t="s">
        <v>36</v>
      </c>
      <c r="C26" s="10" t="s">
        <v>36</v>
      </c>
      <c r="D26" s="11" t="s">
        <v>59</v>
      </c>
      <c r="E26" s="12">
        <v>51151530</v>
      </c>
      <c r="F26" s="12">
        <v>50320079</v>
      </c>
      <c r="G26" s="12">
        <v>29137321</v>
      </c>
      <c r="H26" s="12">
        <v>52624694</v>
      </c>
      <c r="I26" s="12">
        <v>51732169</v>
      </c>
      <c r="J26" s="12">
        <f>I26-H26</f>
        <v>-892525</v>
      </c>
      <c r="K26" s="13">
        <f>(J26/H26)</f>
        <v>-1.6960193630769616E-2</v>
      </c>
      <c r="L26" s="1"/>
    </row>
    <row r="27" spans="1:12" ht="15" customHeight="1" x14ac:dyDescent="0.25">
      <c r="A27" s="14" t="s">
        <v>7</v>
      </c>
      <c r="B27" s="14" t="s">
        <v>36</v>
      </c>
      <c r="C27" s="14" t="s">
        <v>36</v>
      </c>
      <c r="D27" s="15" t="s">
        <v>60</v>
      </c>
      <c r="E27" s="16">
        <v>7239403</v>
      </c>
      <c r="F27" s="16">
        <v>6952656</v>
      </c>
      <c r="G27" s="16">
        <v>4668138</v>
      </c>
      <c r="H27" s="16">
        <v>7447898</v>
      </c>
      <c r="I27" s="16">
        <v>7377994</v>
      </c>
      <c r="J27" s="16">
        <f>I27-H27</f>
        <v>-69904</v>
      </c>
      <c r="K27" s="17">
        <f>(J27/H27)</f>
        <v>-9.3857354115214793E-3</v>
      </c>
      <c r="L27" s="1"/>
    </row>
    <row r="28" spans="1:12" ht="15" customHeight="1" x14ac:dyDescent="0.25">
      <c r="A28" s="14" t="s">
        <v>61</v>
      </c>
      <c r="B28" s="14" t="s">
        <v>36</v>
      </c>
      <c r="C28" s="14" t="s">
        <v>36</v>
      </c>
      <c r="D28" s="15" t="s">
        <v>62</v>
      </c>
      <c r="E28" s="16">
        <v>52734</v>
      </c>
      <c r="F28" s="16">
        <v>52734</v>
      </c>
      <c r="G28" s="16">
        <v>17072</v>
      </c>
      <c r="H28" s="16">
        <v>54253</v>
      </c>
      <c r="I28" s="16">
        <v>54253</v>
      </c>
      <c r="J28" s="18"/>
      <c r="K28" s="17" t="s">
        <v>36</v>
      </c>
      <c r="L28" s="1"/>
    </row>
    <row r="29" spans="1:12" ht="15" customHeight="1" x14ac:dyDescent="0.25">
      <c r="A29" s="14" t="s">
        <v>63</v>
      </c>
      <c r="B29" s="14" t="s">
        <v>36</v>
      </c>
      <c r="C29" s="14" t="s">
        <v>36</v>
      </c>
      <c r="D29" s="15" t="s">
        <v>39</v>
      </c>
      <c r="E29" s="16">
        <v>42802483</v>
      </c>
      <c r="F29" s="16">
        <v>42048961</v>
      </c>
      <c r="G29" s="16">
        <v>23347146</v>
      </c>
      <c r="H29" s="16">
        <v>44035195</v>
      </c>
      <c r="I29" s="16">
        <v>43624084</v>
      </c>
      <c r="J29" s="16">
        <f t="shared" ref="J29:J35" si="0">I29-H29</f>
        <v>-411111</v>
      </c>
      <c r="K29" s="17">
        <f t="shared" ref="K29:K35" si="1">(J29/H29)</f>
        <v>-9.3359641078005901E-3</v>
      </c>
      <c r="L29" s="1"/>
    </row>
    <row r="30" spans="1:12" ht="15" customHeight="1" x14ac:dyDescent="0.25">
      <c r="A30" s="14" t="s">
        <v>36</v>
      </c>
      <c r="B30" s="14" t="s">
        <v>64</v>
      </c>
      <c r="C30" s="14" t="s">
        <v>36</v>
      </c>
      <c r="D30" s="15" t="s">
        <v>65</v>
      </c>
      <c r="E30" s="16">
        <v>40723201</v>
      </c>
      <c r="F30" s="16">
        <v>39969679</v>
      </c>
      <c r="G30" s="16">
        <v>22113124</v>
      </c>
      <c r="H30" s="16">
        <v>41896030</v>
      </c>
      <c r="I30" s="16">
        <v>41537280</v>
      </c>
      <c r="J30" s="16">
        <f t="shared" si="0"/>
        <v>-358750</v>
      </c>
      <c r="K30" s="17">
        <f t="shared" si="1"/>
        <v>-8.5628638322055809E-3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66</v>
      </c>
      <c r="D31" s="15" t="s">
        <v>67</v>
      </c>
      <c r="E31" s="16">
        <v>26246700</v>
      </c>
      <c r="F31" s="16">
        <v>26246700</v>
      </c>
      <c r="G31" s="16">
        <v>21764419</v>
      </c>
      <c r="H31" s="16">
        <v>27002605</v>
      </c>
      <c r="I31" s="16">
        <v>27002604</v>
      </c>
      <c r="J31" s="16">
        <f t="shared" si="0"/>
        <v>-1</v>
      </c>
      <c r="K31" s="17">
        <f t="shared" si="1"/>
        <v>-3.7033463993566547E-8</v>
      </c>
      <c r="L31" s="1"/>
    </row>
    <row r="32" spans="1:12" ht="15" customHeight="1" x14ac:dyDescent="0.25">
      <c r="A32" s="30" t="s">
        <v>36</v>
      </c>
      <c r="B32" s="30" t="s">
        <v>36</v>
      </c>
      <c r="C32" s="30" t="s">
        <v>68</v>
      </c>
      <c r="D32" s="31" t="s">
        <v>69</v>
      </c>
      <c r="E32" s="32">
        <v>14476501</v>
      </c>
      <c r="F32" s="32">
        <v>13722979</v>
      </c>
      <c r="G32" s="32">
        <v>348705</v>
      </c>
      <c r="H32" s="32">
        <v>14893425</v>
      </c>
      <c r="I32" s="32">
        <v>14534676</v>
      </c>
      <c r="J32" s="32">
        <f t="shared" si="0"/>
        <v>-358749</v>
      </c>
      <c r="K32" s="33">
        <f t="shared" si="1"/>
        <v>-2.4087743416977624E-2</v>
      </c>
      <c r="L32" s="1"/>
    </row>
    <row r="33" spans="1:12" ht="15" customHeight="1" x14ac:dyDescent="0.25">
      <c r="A33" s="26" t="s">
        <v>36</v>
      </c>
      <c r="B33" s="26" t="s">
        <v>52</v>
      </c>
      <c r="C33" s="26" t="s">
        <v>36</v>
      </c>
      <c r="D33" s="27" t="s">
        <v>70</v>
      </c>
      <c r="E33" s="28">
        <v>2079282</v>
      </c>
      <c r="F33" s="28">
        <v>2079282</v>
      </c>
      <c r="G33" s="28">
        <v>1234022</v>
      </c>
      <c r="H33" s="28">
        <v>2139165</v>
      </c>
      <c r="I33" s="28">
        <v>2086804</v>
      </c>
      <c r="J33" s="28">
        <f t="shared" si="0"/>
        <v>-52361</v>
      </c>
      <c r="K33" s="29">
        <f t="shared" si="1"/>
        <v>-2.4477307734559979E-2</v>
      </c>
      <c r="L33" s="1"/>
    </row>
    <row r="34" spans="1:12" ht="15" customHeight="1" x14ac:dyDescent="0.25">
      <c r="A34" s="14" t="s">
        <v>36</v>
      </c>
      <c r="B34" s="14" t="s">
        <v>36</v>
      </c>
      <c r="C34" s="14" t="s">
        <v>68</v>
      </c>
      <c r="D34" s="15" t="s">
        <v>71</v>
      </c>
      <c r="E34" s="16">
        <v>1419702</v>
      </c>
      <c r="F34" s="16">
        <v>1419702</v>
      </c>
      <c r="G34" s="16">
        <v>835178</v>
      </c>
      <c r="H34" s="16">
        <v>1460589</v>
      </c>
      <c r="I34" s="16">
        <v>1385650</v>
      </c>
      <c r="J34" s="16">
        <f t="shared" si="0"/>
        <v>-74939</v>
      </c>
      <c r="K34" s="17">
        <f t="shared" si="1"/>
        <v>-5.1307383528151999E-2</v>
      </c>
      <c r="L34" s="1"/>
    </row>
    <row r="35" spans="1:12" ht="27" customHeight="1" x14ac:dyDescent="0.25">
      <c r="A35" s="14" t="s">
        <v>36</v>
      </c>
      <c r="B35" s="14" t="s">
        <v>36</v>
      </c>
      <c r="C35" s="14" t="s">
        <v>72</v>
      </c>
      <c r="D35" s="15" t="s">
        <v>73</v>
      </c>
      <c r="E35" s="16">
        <v>659580</v>
      </c>
      <c r="F35" s="16">
        <v>659580</v>
      </c>
      <c r="G35" s="16">
        <v>398844</v>
      </c>
      <c r="H35" s="16">
        <v>678576</v>
      </c>
      <c r="I35" s="16">
        <v>701154</v>
      </c>
      <c r="J35" s="16">
        <f t="shared" si="0"/>
        <v>22578</v>
      </c>
      <c r="K35" s="17">
        <f t="shared" si="1"/>
        <v>3.3272617952889577E-2</v>
      </c>
      <c r="L35" s="1"/>
    </row>
    <row r="36" spans="1:12" ht="15" customHeight="1" x14ac:dyDescent="0.25">
      <c r="A36" s="14" t="s">
        <v>74</v>
      </c>
      <c r="B36" s="14" t="s">
        <v>36</v>
      </c>
      <c r="C36" s="14" t="s">
        <v>36</v>
      </c>
      <c r="D36" s="15" t="s">
        <v>75</v>
      </c>
      <c r="E36" s="16">
        <v>10</v>
      </c>
      <c r="F36" s="16">
        <v>10</v>
      </c>
      <c r="G36" s="16">
        <v>54211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50</v>
      </c>
      <c r="C37" s="14" t="s">
        <v>36</v>
      </c>
      <c r="D37" s="15" t="s">
        <v>76</v>
      </c>
      <c r="E37" s="16">
        <v>10</v>
      </c>
      <c r="F37" s="16">
        <v>10</v>
      </c>
      <c r="G37" s="16">
        <v>54211</v>
      </c>
      <c r="H37" s="16">
        <v>10</v>
      </c>
      <c r="I37" s="16">
        <v>10</v>
      </c>
      <c r="J37" s="18"/>
      <c r="K37" s="17" t="s">
        <v>36</v>
      </c>
      <c r="L37" s="1"/>
    </row>
    <row r="38" spans="1:12" ht="15" customHeight="1" x14ac:dyDescent="0.25">
      <c r="A38" s="14" t="s">
        <v>77</v>
      </c>
      <c r="B38" s="14" t="s">
        <v>36</v>
      </c>
      <c r="C38" s="14" t="s">
        <v>36</v>
      </c>
      <c r="D38" s="15" t="s">
        <v>78</v>
      </c>
      <c r="E38" s="16">
        <v>1056890</v>
      </c>
      <c r="F38" s="16">
        <v>1056890</v>
      </c>
      <c r="G38" s="16">
        <v>841927</v>
      </c>
      <c r="H38" s="16">
        <v>1087328</v>
      </c>
      <c r="I38" s="16">
        <v>675808</v>
      </c>
      <c r="J38" s="16">
        <f>I38-H38</f>
        <v>-411520</v>
      </c>
      <c r="K38" s="17">
        <f>(J38/H38)</f>
        <v>-0.37846905441596279</v>
      </c>
      <c r="L38" s="1"/>
    </row>
    <row r="39" spans="1:12" ht="15" customHeight="1" x14ac:dyDescent="0.25">
      <c r="A39" s="14" t="s">
        <v>36</v>
      </c>
      <c r="B39" s="14" t="s">
        <v>64</v>
      </c>
      <c r="C39" s="14" t="s">
        <v>36</v>
      </c>
      <c r="D39" s="15" t="s">
        <v>65</v>
      </c>
      <c r="E39" s="16">
        <v>1056890</v>
      </c>
      <c r="F39" s="16">
        <v>1056890</v>
      </c>
      <c r="G39" s="16">
        <v>841927</v>
      </c>
      <c r="H39" s="16">
        <v>1087328</v>
      </c>
      <c r="I39" s="16">
        <v>675808</v>
      </c>
      <c r="J39" s="16">
        <f>I39-H39</f>
        <v>-411520</v>
      </c>
      <c r="K39" s="17">
        <f>(J39/H39)</f>
        <v>-0.37846905441596279</v>
      </c>
      <c r="L39" s="1"/>
    </row>
    <row r="40" spans="1:12" ht="15" customHeight="1" x14ac:dyDescent="0.25">
      <c r="A40" s="14" t="s">
        <v>36</v>
      </c>
      <c r="B40" s="14" t="s">
        <v>36</v>
      </c>
      <c r="C40" s="14" t="s">
        <v>79</v>
      </c>
      <c r="D40" s="15" t="s">
        <v>80</v>
      </c>
      <c r="E40" s="16">
        <v>1056890</v>
      </c>
      <c r="F40" s="16">
        <v>1056890</v>
      </c>
      <c r="G40" s="16">
        <v>841927</v>
      </c>
      <c r="H40" s="16">
        <v>1087328</v>
      </c>
      <c r="I40" s="16">
        <v>675808</v>
      </c>
      <c r="J40" s="16">
        <f>I40-H40</f>
        <v>-411520</v>
      </c>
      <c r="K40" s="17">
        <f>(J40/H40)</f>
        <v>-0.37846905441596279</v>
      </c>
      <c r="L40" s="1"/>
    </row>
    <row r="41" spans="1:12" ht="15" customHeight="1" x14ac:dyDescent="0.25">
      <c r="A41" s="14" t="s">
        <v>81</v>
      </c>
      <c r="B41" s="14" t="s">
        <v>36</v>
      </c>
      <c r="C41" s="14" t="s">
        <v>36</v>
      </c>
      <c r="D41" s="15" t="s">
        <v>82</v>
      </c>
      <c r="E41" s="16">
        <v>10</v>
      </c>
      <c r="F41" s="16">
        <v>208828</v>
      </c>
      <c r="G41" s="16">
        <v>208827</v>
      </c>
      <c r="H41" s="16">
        <v>10</v>
      </c>
      <c r="I41" s="16">
        <v>10</v>
      </c>
      <c r="J41" s="18"/>
      <c r="K41" s="17" t="s">
        <v>36</v>
      </c>
      <c r="L41" s="1"/>
    </row>
    <row r="42" spans="1:12" ht="15" customHeight="1" x14ac:dyDescent="0.25">
      <c r="A42" s="14" t="s">
        <v>36</v>
      </c>
      <c r="B42" s="14" t="s">
        <v>83</v>
      </c>
      <c r="C42" s="14" t="s">
        <v>36</v>
      </c>
      <c r="D42" s="15" t="s">
        <v>84</v>
      </c>
      <c r="E42" s="16">
        <v>10</v>
      </c>
      <c r="F42" s="16">
        <v>208828</v>
      </c>
      <c r="G42" s="16">
        <v>208827</v>
      </c>
      <c r="H42" s="16">
        <v>10</v>
      </c>
      <c r="I42" s="16">
        <v>10</v>
      </c>
      <c r="J42" s="18"/>
      <c r="K42" s="17" t="s">
        <v>36</v>
      </c>
      <c r="L42" s="1"/>
    </row>
    <row r="43" spans="1:12" ht="15" customHeight="1" x14ac:dyDescent="0.25">
      <c r="A43" s="22" t="s">
        <v>85</v>
      </c>
      <c r="B43" s="22" t="s">
        <v>36</v>
      </c>
      <c r="C43" s="22" t="s">
        <v>36</v>
      </c>
      <c r="D43" s="23" t="s">
        <v>86</v>
      </c>
      <c r="E43" s="24">
        <v>0</v>
      </c>
      <c r="F43" s="24">
        <v>0</v>
      </c>
      <c r="G43" s="24">
        <v>0</v>
      </c>
      <c r="H43" s="24">
        <v>0</v>
      </c>
      <c r="I43" s="24">
        <v>10</v>
      </c>
      <c r="J43" s="24">
        <f>I43-H43</f>
        <v>10</v>
      </c>
      <c r="K43" s="25" t="s">
        <v>36</v>
      </c>
      <c r="L43" s="1"/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5">
      <c r="A45" s="36" t="s">
        <v>87</v>
      </c>
      <c r="B45" s="37"/>
      <c r="C45" s="37"/>
      <c r="D45" s="37"/>
      <c r="E45" s="19">
        <v>51151510</v>
      </c>
      <c r="F45" s="19">
        <v>50111241</v>
      </c>
      <c r="G45" s="19">
        <v>28874283</v>
      </c>
      <c r="H45" s="19">
        <v>52624674</v>
      </c>
      <c r="I45" s="19">
        <v>51732139</v>
      </c>
      <c r="J45" s="19">
        <v>-892535</v>
      </c>
      <c r="K45" s="20">
        <v>-1.6960390101418966E-2</v>
      </c>
      <c r="L45" s="1"/>
    </row>
    <row r="46" spans="1:12" ht="15" customHeight="1" x14ac:dyDescent="0.25">
      <c r="A46" s="38" t="s">
        <v>88</v>
      </c>
      <c r="B46" s="39"/>
      <c r="C46" s="39"/>
      <c r="D46" s="39"/>
      <c r="E46" s="39"/>
      <c r="F46" s="39"/>
      <c r="G46" s="39"/>
      <c r="H46" s="39"/>
      <c r="I46" s="39"/>
      <c r="J46" s="1"/>
      <c r="K46" s="1"/>
      <c r="L46" s="1"/>
    </row>
    <row r="47" spans="1:12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7">
    <mergeCell ref="A5:B5"/>
    <mergeCell ref="C5:F5"/>
    <mergeCell ref="A1:K1"/>
    <mergeCell ref="A2:K2"/>
    <mergeCell ref="A3:K3"/>
    <mergeCell ref="J10:J11"/>
    <mergeCell ref="K10:K11"/>
    <mergeCell ref="A45:D45"/>
    <mergeCell ref="A46:I46"/>
    <mergeCell ref="A6:B6"/>
    <mergeCell ref="C6:F6"/>
    <mergeCell ref="A7:B7"/>
    <mergeCell ref="C7:F7"/>
    <mergeCell ref="A9:A11"/>
    <mergeCell ref="B9:B11"/>
    <mergeCell ref="C9:C11"/>
    <mergeCell ref="D9:D11"/>
  </mergeCells>
  <printOptions horizontalCentered="1"/>
  <pageMargins left="0.6692913385826772" right="0.6692913385826772" top="0.6692913385826772" bottom="0.6692913385826772" header="0" footer="0"/>
  <pageSetup scale="79" fitToHeight="0" orientation="landscape" r:id="rId1"/>
  <rowBreaks count="1" manualBreakCount="1">
    <brk id="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2026-09-30T15:32:44Z</dcterms:modified>
</cp:coreProperties>
</file>