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92D4BFC-F256-4EAC-A67E-1B731DFA0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analitico'!$A$1:$K$45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J38" i="1"/>
  <c r="J37" i="1"/>
  <c r="K37" i="1" s="1"/>
  <c r="J34" i="1"/>
  <c r="K34" i="1" s="1"/>
  <c r="J33" i="1"/>
  <c r="K33" i="1" s="1"/>
  <c r="J29" i="1"/>
  <c r="K29" i="1" s="1"/>
  <c r="J28" i="1"/>
  <c r="K28" i="1" s="1"/>
  <c r="J26" i="1"/>
  <c r="K26" i="1" s="1"/>
  <c r="J25" i="1"/>
  <c r="K25" i="1" s="1"/>
  <c r="J24" i="1"/>
  <c r="K24" i="1" s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<sst xmlns="http://schemas.openxmlformats.org/spreadsheetml/2006/main" count="179" uniqueCount="89">
  <si>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</si>
  <si>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</si>
  <si>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</si>
  <si>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</si>
  <si>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</si>
  <si>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</si>
  <si>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</si>
  <si>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</si>
  <si>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</si>
  <si>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FONDO DE SOLIDARIDAD E INVERSIÓN SOCIAL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</si>
  <si>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</si>
  <si>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</si>
  <si>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</si>
  <si>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PROGRAMAS DE GENERACIÓN DE INGRESOS AUTÓNOMOS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</si>
  <si>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</si>
  <si>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</si>
  <si>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</si>
  <si>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</si>
  <si>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</si>
  <si>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</si>
  <si>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</si>
  <si>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</si>
  <si>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</si>
  <si>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</si>
  <si>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</si>
  <si>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</si>
  <si>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</si>
  <si>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</si>
  <si>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</si>
  <si>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</si>
  <si>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</si>
  <si>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</si>
  <si>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</si>
  <si>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</si>
  <si>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</si>
  <si>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</si>
  <si>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</si>
  <si>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</si>
  <si>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</si>
  <si>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</si>
  <si>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</si>
  <si>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</si>
  <si>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</si>
  <si>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</si>
  <si>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</si>
  <si>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</si>
  <si>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</si>
  <si>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</si>
  <si>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</si>
  <si>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</si>
  <si>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</si>
  <si>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</si>
  <si>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</si>
  <si>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</si>
  <si>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</si>
  <si>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</si>
  <si>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</si>
  <si>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100</t>
    </r>
  </si>
  <si>
    <r>
      <rPr>
        <sz val="10"/>
        <rFont val="Times New Roman"/>
        <family val="1"/>
      </rPr>
      <t>Subsistema Seguridades y Oportunidades - Subsecretaría de Servicios Sociales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</si>
  <si>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</si>
  <si>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</si>
  <si>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</si>
  <si>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</si>
  <si>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</si>
  <si>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</si>
  <si>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</si>
  <si>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</si>
  <si>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</si>
  <si>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</si>
  <si>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</si>
  <si>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</si>
  <si>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</si>
  <si>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Acceso al Microcrédito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</si>
  <si>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</si>
  <si>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Emprendamos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</si>
  <si>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</si>
  <si>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Emprendamos Semilla</t>
    </r>
  </si>
  <si>
    <r>
      <rPr>
        <sz val="10"/>
        <rFont val="Times New Roman"/>
        <family val="1"/>
      </rPr>
      <t>046</t>
    </r>
  </si>
  <si>
    <r>
      <rPr>
        <sz val="10"/>
        <rFont val="Times New Roman"/>
        <family val="1"/>
      </rPr>
      <t>Chile Trabaja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</si>
  <si>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</si>
  <si>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</si>
  <si>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</si>
  <si>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</si>
  <si>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</si>
  <si>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</si>
  <si>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</si>
  <si>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</si>
  <si>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10</t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</si>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</sst>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2" xfId="0" quotePrefix="1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164" fontId="3" fillId="36" borderId="15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5" borderId="14" xfId="0" applyFill="1" applyBorder="1" applyAlignment="1" applyProtection="1">
      <alignment wrapText="1"/>
      <protection locked="0"/>
    </xf>
    <xf numFmtId="164" fontId="3" fillId="36" borderId="14" xfId="0" applyNumberFormat="1" applyFont="1" applyFill="1" applyBorder="1" applyAlignment="1">
      <alignment horizontal="right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5"/>
  <sheetViews>
    <sheetView tabSelected="1" view="pageBreakPreview" zoomScale="60" zoomScaleNormal="100" workbookViewId="0">
      <selection activeCell="A31" sqref="A31:K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1"/>
    </row>
    <row r="2" spans="1:12" ht="17.100000000000001" customHeight="1" x14ac:dyDescent="0.2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1"/>
    </row>
    <row r="3" spans="1:12" ht="1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1" t="s">
        <v>8</v>
      </c>
      <c r="B6" s="42"/>
      <c r="C6" s="43" t="s">
        <v>9</v>
      </c>
      <c r="D6" s="44"/>
      <c r="E6" s="44"/>
      <c r="F6" s="4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5" t="s">
        <v>12</v>
      </c>
      <c r="B7" s="46"/>
      <c r="C7" s="47" t="s">
        <v>13</v>
      </c>
      <c r="D7" s="48"/>
      <c r="E7" s="48"/>
      <c r="F7" s="48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9" t="s">
        <v>17</v>
      </c>
      <c r="B9" s="49" t="s">
        <v>18</v>
      </c>
      <c r="C9" s="49" t="s">
        <v>19</v>
      </c>
      <c r="D9" s="49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50"/>
      <c r="B10" s="50"/>
      <c r="C10" s="50"/>
      <c r="D10" s="50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5" t="s">
        <v>32</v>
      </c>
      <c r="K10" s="35" t="s">
        <v>33</v>
      </c>
      <c r="L10" s="1"/>
    </row>
    <row r="11" spans="1:12" ht="30" customHeight="1" x14ac:dyDescent="0.25">
      <c r="A11" s="50"/>
      <c r="B11" s="50"/>
      <c r="C11" s="50"/>
      <c r="D11" s="50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36"/>
      <c r="K11" s="36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35724369</v>
      </c>
      <c r="F12" s="12">
        <v>35961625</v>
      </c>
      <c r="G12" s="12">
        <v>21770948</v>
      </c>
      <c r="H12" s="12">
        <v>36753230</v>
      </c>
      <c r="I12" s="12">
        <v>37465616</v>
      </c>
      <c r="J12" s="12">
        <f>I12-H12</f>
        <v>712386</v>
      </c>
      <c r="K12" s="13">
        <f>(J12/H12)</f>
        <v>1.9382949471379793E-2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30</v>
      </c>
      <c r="F16" s="16">
        <v>30</v>
      </c>
      <c r="G16" s="16">
        <v>335714</v>
      </c>
      <c r="H16" s="16">
        <v>30</v>
      </c>
      <c r="I16" s="16">
        <v>30</v>
      </c>
      <c r="J16" s="17"/>
      <c r="K16" s="18" t="s">
        <v>36</v>
      </c>
      <c r="L16" s="1"/>
    </row>
    <row r="17" spans="1:12" ht="27" customHeight="1" x14ac:dyDescent="0.25">
      <c r="A17" s="14" t="s">
        <v>36</v>
      </c>
      <c r="B17" s="14" t="s">
        <v>45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36</v>
      </c>
      <c r="B18" s="14" t="s">
        <v>11</v>
      </c>
      <c r="C18" s="14" t="s">
        <v>36</v>
      </c>
      <c r="D18" s="15" t="s">
        <v>47</v>
      </c>
      <c r="E18" s="16">
        <v>10</v>
      </c>
      <c r="F18" s="16">
        <v>10</v>
      </c>
      <c r="G18" s="16">
        <v>21203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314511</v>
      </c>
      <c r="H19" s="16">
        <v>10</v>
      </c>
      <c r="I19" s="16">
        <v>10</v>
      </c>
      <c r="J19" s="17"/>
      <c r="K19" s="18" t="s">
        <v>36</v>
      </c>
      <c r="L19" s="1"/>
    </row>
    <row r="20" spans="1:12" ht="15" customHeight="1" x14ac:dyDescent="0.25">
      <c r="A20" s="14" t="s">
        <v>50</v>
      </c>
      <c r="B20" s="14" t="s">
        <v>36</v>
      </c>
      <c r="C20" s="14" t="s">
        <v>36</v>
      </c>
      <c r="D20" s="15" t="s">
        <v>51</v>
      </c>
      <c r="E20" s="16">
        <v>18699613</v>
      </c>
      <c r="F20" s="16">
        <v>18802015</v>
      </c>
      <c r="G20" s="16">
        <v>6112998</v>
      </c>
      <c r="H20" s="16">
        <v>19238162</v>
      </c>
      <c r="I20" s="16">
        <v>19230388</v>
      </c>
      <c r="J20" s="16">
        <f>I20-H20</f>
        <v>-7774</v>
      </c>
      <c r="K20" s="18">
        <f>(J20/H20)</f>
        <v>-4.0409265708439297E-4</v>
      </c>
      <c r="L20" s="1"/>
    </row>
    <row r="21" spans="1:12" ht="15" customHeight="1" x14ac:dyDescent="0.25">
      <c r="A21" s="14" t="s">
        <v>36</v>
      </c>
      <c r="B21" s="14" t="s">
        <v>45</v>
      </c>
      <c r="C21" s="14" t="s">
        <v>36</v>
      </c>
      <c r="D21" s="15" t="s">
        <v>52</v>
      </c>
      <c r="E21" s="16">
        <v>18699613</v>
      </c>
      <c r="F21" s="16">
        <v>18802015</v>
      </c>
      <c r="G21" s="16">
        <v>6112998</v>
      </c>
      <c r="H21" s="16">
        <v>19238162</v>
      </c>
      <c r="I21" s="16">
        <v>19230388</v>
      </c>
      <c r="J21" s="16">
        <f>I21-H21</f>
        <v>-7774</v>
      </c>
      <c r="K21" s="18">
        <f>(J21/H21)</f>
        <v>-4.0409265708439297E-4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0</v>
      </c>
      <c r="F22" s="16">
        <v>10</v>
      </c>
      <c r="G22" s="16">
        <v>0</v>
      </c>
      <c r="H22" s="16">
        <v>0</v>
      </c>
      <c r="I22" s="16">
        <v>0</v>
      </c>
      <c r="J22" s="17"/>
      <c r="K22" s="18" t="s">
        <v>36</v>
      </c>
      <c r="L22" s="1"/>
    </row>
    <row r="23" spans="1:12" ht="15" customHeight="1" x14ac:dyDescent="0.25">
      <c r="A23" s="14"/>
      <c r="B23" s="21" t="s">
        <v>87</v>
      </c>
      <c r="C23" s="14"/>
      <c r="D23" s="15" t="s">
        <v>88</v>
      </c>
      <c r="E23" s="16">
        <v>0</v>
      </c>
      <c r="F23" s="16">
        <v>10</v>
      </c>
      <c r="G23" s="16">
        <v>0</v>
      </c>
      <c r="H23" s="16">
        <v>0</v>
      </c>
      <c r="I23" s="16">
        <v>0</v>
      </c>
      <c r="J23" s="17"/>
      <c r="K23" s="18" t="s">
        <v>36</v>
      </c>
      <c r="L23" s="1"/>
    </row>
    <row r="24" spans="1:12" ht="27" customHeight="1" x14ac:dyDescent="0.25">
      <c r="A24" s="14" t="s">
        <v>55</v>
      </c>
      <c r="B24" s="14" t="s">
        <v>36</v>
      </c>
      <c r="C24" s="14" t="s">
        <v>36</v>
      </c>
      <c r="D24" s="15" t="s">
        <v>56</v>
      </c>
      <c r="E24" s="16">
        <v>17024706</v>
      </c>
      <c r="F24" s="16">
        <v>17024706</v>
      </c>
      <c r="G24" s="16">
        <v>15322236</v>
      </c>
      <c r="H24" s="16">
        <v>17515018</v>
      </c>
      <c r="I24" s="16">
        <v>18235178</v>
      </c>
      <c r="J24" s="16">
        <f>I24-H24</f>
        <v>720160</v>
      </c>
      <c r="K24" s="18">
        <f>(J24/H24)</f>
        <v>4.1116714810113239E-2</v>
      </c>
      <c r="L24" s="1"/>
    </row>
    <row r="25" spans="1:12" ht="15" customHeight="1" x14ac:dyDescent="0.25">
      <c r="A25" s="14" t="s">
        <v>36</v>
      </c>
      <c r="B25" s="14" t="s">
        <v>11</v>
      </c>
      <c r="C25" s="14" t="s">
        <v>36</v>
      </c>
      <c r="D25" s="15" t="s">
        <v>40</v>
      </c>
      <c r="E25" s="16">
        <v>17024706</v>
      </c>
      <c r="F25" s="16">
        <v>17024706</v>
      </c>
      <c r="G25" s="16">
        <v>15322236</v>
      </c>
      <c r="H25" s="16">
        <v>17515018</v>
      </c>
      <c r="I25" s="16">
        <v>18235178</v>
      </c>
      <c r="J25" s="16">
        <f>I25-H25</f>
        <v>720160</v>
      </c>
      <c r="K25" s="18">
        <f>(J25/H25)</f>
        <v>4.1116714810113239E-2</v>
      </c>
      <c r="L25" s="1"/>
    </row>
    <row r="26" spans="1:12" ht="27" customHeight="1" x14ac:dyDescent="0.25">
      <c r="A26" s="14" t="s">
        <v>36</v>
      </c>
      <c r="B26" s="14" t="s">
        <v>36</v>
      </c>
      <c r="C26" s="14" t="s">
        <v>57</v>
      </c>
      <c r="D26" s="15" t="s">
        <v>58</v>
      </c>
      <c r="E26" s="16">
        <v>17024706</v>
      </c>
      <c r="F26" s="16">
        <v>17024706</v>
      </c>
      <c r="G26" s="16">
        <v>15322236</v>
      </c>
      <c r="H26" s="16">
        <v>17515018</v>
      </c>
      <c r="I26" s="16">
        <v>18235178</v>
      </c>
      <c r="J26" s="16">
        <f>I26-H26</f>
        <v>720160</v>
      </c>
      <c r="K26" s="18">
        <f>(J26/H26)</f>
        <v>4.1116714810113239E-2</v>
      </c>
      <c r="L26" s="1"/>
    </row>
    <row r="27" spans="1:12" ht="15" customHeight="1" x14ac:dyDescent="0.25">
      <c r="A27" s="14" t="s">
        <v>59</v>
      </c>
      <c r="B27" s="14" t="s">
        <v>36</v>
      </c>
      <c r="C27" s="14" t="s">
        <v>36</v>
      </c>
      <c r="D27" s="15" t="s">
        <v>60</v>
      </c>
      <c r="E27" s="16">
        <v>10</v>
      </c>
      <c r="F27" s="16">
        <v>134854</v>
      </c>
      <c r="G27" s="16">
        <v>0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0" t="s">
        <v>36</v>
      </c>
      <c r="B28" s="10" t="s">
        <v>36</v>
      </c>
      <c r="C28" s="10" t="s">
        <v>36</v>
      </c>
      <c r="D28" s="11" t="s">
        <v>61</v>
      </c>
      <c r="E28" s="12">
        <v>35724369</v>
      </c>
      <c r="F28" s="12">
        <v>35961625</v>
      </c>
      <c r="G28" s="12">
        <v>11607791</v>
      </c>
      <c r="H28" s="12">
        <v>36753230</v>
      </c>
      <c r="I28" s="12">
        <v>37465616</v>
      </c>
      <c r="J28" s="12">
        <f>I28-H28</f>
        <v>712386</v>
      </c>
      <c r="K28" s="13">
        <f>(J28/H28)</f>
        <v>1.9382949471379793E-2</v>
      </c>
      <c r="L28" s="1"/>
    </row>
    <row r="29" spans="1:12" ht="15" customHeight="1" x14ac:dyDescent="0.25">
      <c r="A29" s="14" t="s">
        <v>7</v>
      </c>
      <c r="B29" s="14" t="s">
        <v>36</v>
      </c>
      <c r="C29" s="14" t="s">
        <v>36</v>
      </c>
      <c r="D29" s="15" t="s">
        <v>62</v>
      </c>
      <c r="E29" s="16">
        <v>2055633</v>
      </c>
      <c r="F29" s="16">
        <v>1985471</v>
      </c>
      <c r="G29" s="16">
        <v>1323104</v>
      </c>
      <c r="H29" s="16">
        <v>2114835</v>
      </c>
      <c r="I29" s="16">
        <v>2107051</v>
      </c>
      <c r="J29" s="16">
        <f>I29-H29</f>
        <v>-7784</v>
      </c>
      <c r="K29" s="18">
        <f>(J29/H29)</f>
        <v>-3.6806653946998228E-3</v>
      </c>
      <c r="L29" s="1"/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5" t="s">
        <v>64</v>
      </c>
      <c r="E30" s="16">
        <v>131491</v>
      </c>
      <c r="F30" s="16">
        <v>131491</v>
      </c>
      <c r="G30" s="16">
        <v>95913</v>
      </c>
      <c r="H30" s="16">
        <v>135278</v>
      </c>
      <c r="I30" s="16">
        <v>135278</v>
      </c>
      <c r="J30" s="17"/>
      <c r="K30" s="18" t="s">
        <v>36</v>
      </c>
      <c r="L30" s="1"/>
    </row>
    <row r="31" spans="1:12" ht="15" customHeight="1" x14ac:dyDescent="0.25">
      <c r="A31" s="14" t="s">
        <v>65</v>
      </c>
      <c r="B31" s="14" t="s">
        <v>36</v>
      </c>
      <c r="C31" s="14" t="s">
        <v>36</v>
      </c>
      <c r="D31" s="15" t="s">
        <v>66</v>
      </c>
      <c r="E31" s="16">
        <v>10</v>
      </c>
      <c r="F31" s="16">
        <v>10</v>
      </c>
      <c r="G31" s="16">
        <v>50731</v>
      </c>
      <c r="H31" s="16">
        <v>10</v>
      </c>
      <c r="I31" s="16">
        <v>10</v>
      </c>
      <c r="J31" s="17"/>
      <c r="K31" s="18" t="s">
        <v>36</v>
      </c>
      <c r="L31" s="1"/>
    </row>
    <row r="32" spans="1:12" ht="15" customHeight="1" x14ac:dyDescent="0.25">
      <c r="A32" s="30" t="s">
        <v>36</v>
      </c>
      <c r="B32" s="30" t="s">
        <v>48</v>
      </c>
      <c r="C32" s="30" t="s">
        <v>36</v>
      </c>
      <c r="D32" s="31" t="s">
        <v>67</v>
      </c>
      <c r="E32" s="32">
        <v>10</v>
      </c>
      <c r="F32" s="32">
        <v>10</v>
      </c>
      <c r="G32" s="32">
        <v>50731</v>
      </c>
      <c r="H32" s="32">
        <v>10</v>
      </c>
      <c r="I32" s="32">
        <v>10</v>
      </c>
      <c r="J32" s="33"/>
      <c r="K32" s="34" t="s">
        <v>36</v>
      </c>
      <c r="L32" s="1"/>
    </row>
    <row r="33" spans="1:12" ht="15" customHeight="1" x14ac:dyDescent="0.25">
      <c r="A33" s="26" t="s">
        <v>68</v>
      </c>
      <c r="B33" s="26" t="s">
        <v>36</v>
      </c>
      <c r="C33" s="26" t="s">
        <v>36</v>
      </c>
      <c r="D33" s="27" t="s">
        <v>69</v>
      </c>
      <c r="E33" s="28">
        <v>33537225</v>
      </c>
      <c r="F33" s="28">
        <v>33537225</v>
      </c>
      <c r="G33" s="28">
        <v>9886448</v>
      </c>
      <c r="H33" s="28">
        <v>34503097</v>
      </c>
      <c r="I33" s="28">
        <v>35223257</v>
      </c>
      <c r="J33" s="28">
        <f>I33-H33</f>
        <v>720160</v>
      </c>
      <c r="K33" s="29">
        <f>(J33/H33)</f>
        <v>2.0872329228880528E-2</v>
      </c>
      <c r="L33" s="1"/>
    </row>
    <row r="34" spans="1:12" ht="15" customHeight="1" x14ac:dyDescent="0.25">
      <c r="A34" s="14" t="s">
        <v>36</v>
      </c>
      <c r="B34" s="14" t="s">
        <v>45</v>
      </c>
      <c r="C34" s="14" t="s">
        <v>36</v>
      </c>
      <c r="D34" s="15" t="s">
        <v>70</v>
      </c>
      <c r="E34" s="16">
        <v>33537225</v>
      </c>
      <c r="F34" s="16">
        <v>33537225</v>
      </c>
      <c r="G34" s="16">
        <v>9886448</v>
      </c>
      <c r="H34" s="16">
        <v>34503097</v>
      </c>
      <c r="I34" s="16">
        <v>35223257</v>
      </c>
      <c r="J34" s="16">
        <f>I34-H34</f>
        <v>720160</v>
      </c>
      <c r="K34" s="18">
        <f>(J34/H34)</f>
        <v>2.0872329228880528E-2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71</v>
      </c>
      <c r="D35" s="15" t="s">
        <v>72</v>
      </c>
      <c r="E35" s="16">
        <v>1031000</v>
      </c>
      <c r="F35" s="16">
        <v>1031000</v>
      </c>
      <c r="G35" s="16">
        <v>727848</v>
      </c>
      <c r="H35" s="16">
        <v>1060693</v>
      </c>
      <c r="I35" s="16">
        <v>1060693</v>
      </c>
      <c r="J35" s="17"/>
      <c r="K35" s="18" t="s">
        <v>36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73</v>
      </c>
      <c r="D36" s="15" t="s">
        <v>74</v>
      </c>
      <c r="E36" s="16">
        <v>10994141</v>
      </c>
      <c r="F36" s="16">
        <v>10994141</v>
      </c>
      <c r="G36" s="16">
        <v>2483844</v>
      </c>
      <c r="H36" s="16">
        <v>11310772</v>
      </c>
      <c r="I36" s="16">
        <v>11310772</v>
      </c>
      <c r="J36" s="17"/>
      <c r="K36" s="18" t="s">
        <v>36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75</v>
      </c>
      <c r="D37" s="15" t="s">
        <v>76</v>
      </c>
      <c r="E37" s="16">
        <v>21512084</v>
      </c>
      <c r="F37" s="16">
        <v>21512084</v>
      </c>
      <c r="G37" s="16">
        <v>6674756</v>
      </c>
      <c r="H37" s="16">
        <v>22131632</v>
      </c>
      <c r="I37" s="16">
        <v>21822992</v>
      </c>
      <c r="J37" s="16">
        <f>I37-H37</f>
        <v>-308640</v>
      </c>
      <c r="K37" s="18">
        <f>(J37/H37)</f>
        <v>-1.3945650280105868E-2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77</v>
      </c>
      <c r="D38" s="15" t="s">
        <v>78</v>
      </c>
      <c r="E38" s="16">
        <v>0</v>
      </c>
      <c r="F38" s="16">
        <v>0</v>
      </c>
      <c r="G38" s="16">
        <v>0</v>
      </c>
      <c r="H38" s="16">
        <v>0</v>
      </c>
      <c r="I38" s="16">
        <v>1028800</v>
      </c>
      <c r="J38" s="16">
        <f>I38-H38</f>
        <v>1028800</v>
      </c>
      <c r="K38" s="18" t="s">
        <v>36</v>
      </c>
      <c r="L38" s="1"/>
    </row>
    <row r="39" spans="1:12" ht="15" customHeight="1" x14ac:dyDescent="0.25">
      <c r="A39" s="14" t="s">
        <v>79</v>
      </c>
      <c r="B39" s="14" t="s">
        <v>36</v>
      </c>
      <c r="C39" s="14" t="s">
        <v>36</v>
      </c>
      <c r="D39" s="15" t="s">
        <v>80</v>
      </c>
      <c r="E39" s="16">
        <v>10</v>
      </c>
      <c r="F39" s="16">
        <v>307428</v>
      </c>
      <c r="G39" s="16">
        <v>251595</v>
      </c>
      <c r="H39" s="16">
        <v>10</v>
      </c>
      <c r="I39" s="16">
        <v>10</v>
      </c>
      <c r="J39" s="17"/>
      <c r="K39" s="18" t="s">
        <v>36</v>
      </c>
      <c r="L39" s="1"/>
    </row>
    <row r="40" spans="1:12" ht="15" customHeight="1" x14ac:dyDescent="0.25">
      <c r="A40" s="14" t="s">
        <v>36</v>
      </c>
      <c r="B40" s="14" t="s">
        <v>81</v>
      </c>
      <c r="C40" s="14" t="s">
        <v>36</v>
      </c>
      <c r="D40" s="15" t="s">
        <v>82</v>
      </c>
      <c r="E40" s="16">
        <v>10</v>
      </c>
      <c r="F40" s="16">
        <v>307428</v>
      </c>
      <c r="G40" s="16">
        <v>251595</v>
      </c>
      <c r="H40" s="16">
        <v>10</v>
      </c>
      <c r="I40" s="16">
        <v>10</v>
      </c>
      <c r="J40" s="17"/>
      <c r="K40" s="18" t="s">
        <v>36</v>
      </c>
      <c r="L40" s="1"/>
    </row>
    <row r="41" spans="1:12" ht="15" customHeight="1" x14ac:dyDescent="0.25">
      <c r="A41" s="22" t="s">
        <v>83</v>
      </c>
      <c r="B41" s="22" t="s">
        <v>36</v>
      </c>
      <c r="C41" s="22" t="s">
        <v>36</v>
      </c>
      <c r="D41" s="23" t="s">
        <v>84</v>
      </c>
      <c r="E41" s="24">
        <v>0</v>
      </c>
      <c r="F41" s="24">
        <v>0</v>
      </c>
      <c r="G41" s="24">
        <v>0</v>
      </c>
      <c r="H41" s="24">
        <v>0</v>
      </c>
      <c r="I41" s="24">
        <v>10</v>
      </c>
      <c r="J41" s="24">
        <f>I41-H41</f>
        <v>10</v>
      </c>
      <c r="K41" s="25" t="s">
        <v>36</v>
      </c>
      <c r="L41" s="1"/>
    </row>
    <row r="42" spans="1:1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customHeight="1" x14ac:dyDescent="0.25">
      <c r="A43" s="37" t="s">
        <v>85</v>
      </c>
      <c r="B43" s="38"/>
      <c r="C43" s="38"/>
      <c r="D43" s="38"/>
      <c r="E43" s="19">
        <v>35724349</v>
      </c>
      <c r="F43" s="19">
        <v>35654187</v>
      </c>
      <c r="G43" s="19">
        <v>11305465</v>
      </c>
      <c r="H43" s="19">
        <v>36753210</v>
      </c>
      <c r="I43" s="19">
        <v>37465586</v>
      </c>
      <c r="J43" s="19">
        <v>712376</v>
      </c>
      <c r="K43" s="20">
        <v>1.9382687933924683E-2</v>
      </c>
      <c r="L43" s="1"/>
    </row>
    <row r="44" spans="1:12" ht="15" customHeight="1" x14ac:dyDescent="0.25">
      <c r="A44" s="39" t="s">
        <v>86</v>
      </c>
      <c r="B44" s="40"/>
      <c r="C44" s="40"/>
      <c r="D44" s="40"/>
      <c r="E44" s="40"/>
      <c r="F44" s="40"/>
      <c r="G44" s="40"/>
      <c r="H44" s="40"/>
      <c r="I44" s="40"/>
      <c r="J44" s="1"/>
      <c r="K44" s="1"/>
      <c r="L44" s="1"/>
    </row>
    <row r="45" spans="1:12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7">
    <mergeCell ref="A5:B5"/>
    <mergeCell ref="C5:F5"/>
    <mergeCell ref="A1:K1"/>
    <mergeCell ref="A2:K2"/>
    <mergeCell ref="A3:K3"/>
    <mergeCell ref="J10:J11"/>
    <mergeCell ref="K10:K11"/>
    <mergeCell ref="A43:D43"/>
    <mergeCell ref="A44:I44"/>
    <mergeCell ref="A6:B6"/>
    <mergeCell ref="C6:F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2026-09-30T15:29:17Z</dcterms:modified>
</cp:coreProperties>
</file>