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36551AC-203C-4DD4-B982-7AC8863E57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analitico'!$A$1:$K$41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" l="1"/>
  <c r="J31" i="1"/>
  <c r="K31" i="1" s="1"/>
  <c r="J30" i="1"/>
  <c r="K30" i="1" s="1"/>
  <c r="J28" i="1"/>
  <c r="K28" i="1" s="1"/>
  <c r="J27" i="1"/>
  <c r="K27" i="1" s="1"/>
  <c r="J26" i="1"/>
  <c r="K26" i="1" s="1"/>
  <c r="J25" i="1"/>
  <c r="K25" i="1" s="1"/>
  <c r="J24" i="1"/>
  <c r="K24" i="1" s="1"/>
  <c r="J21" i="1"/>
  <c r="K21" i="1" s="1"/>
  <c r="J20" i="1"/>
  <c r="K20" i="1" s="1"/>
  <c r="J16" i="1"/>
  <c r="K16" i="1" s="1"/>
  <c r="J15" i="1"/>
  <c r="K15" i="1" s="1"/>
  <c r="J12" i="1"/>
  <c r="K12" i="1" s="1"/>
</calcChain>
</file>

<file path=xl/sharedStrings.xml><?xml version="1.0" encoding="utf-8"?>
<sst xmlns="http://schemas.openxmlformats.org/spreadsheetml/2006/main" count="158" uniqueCount="83">
  <si>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</si>
  <si>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</si>
  <si>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</si>
  <si>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</si>
  <si>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</si>
  <si>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DESARROLLO SOCIAL Y FAMILIA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</si>
  <si>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</si>
  <si>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21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</si>
  <si>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</si>
  <si>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SERVICIOS SOCIALES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</si>
  <si>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</si>
  <si>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</si>
  <si>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</si>
  <si>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SISTEMA NACIONAL DE CUIDADOS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</si>
  <si>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</si>
  <si>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08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</si>
  <si>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</si>
  <si>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</si>
  <si>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</si>
  <si>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</si>
  <si>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</si>
  <si>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</si>
  <si>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</si>
  <si>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</si>
  <si>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</si>
  <si>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</si>
  <si>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</si>
  <si>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</si>
  <si>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</si>
  <si>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</si>
  <si>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</si>
  <si>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</si>
  <si>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</si>
  <si>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</si>
  <si>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</si>
  <si>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</si>
  <si>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</si>
  <si>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</si>
  <si>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</si>
  <si>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</si>
  <si>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</si>
  <si>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</si>
  <si>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</si>
  <si>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</si>
  <si>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</si>
  <si>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</si>
  <si>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</si>
  <si>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</si>
  <si>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</si>
  <si>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</si>
  <si>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</si>
  <si>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</si>
  <si>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352</t>
    </r>
  </si>
  <si>
    <r>
      <rPr>
        <sz val="10"/>
        <rFont val="Times New Roman"/>
      </rPr>
      <t>Programa Pago Cuidadores de Personas con Discapacidad</t>
    </r>
  </si>
  <si>
    <r>
      <rPr>
        <sz val="10"/>
        <rFont val="Times New Roman"/>
      </rPr>
      <t>02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</si>
  <si>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</si>
  <si>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002</t>
    </r>
  </si>
  <si>
    <r>
      <rPr>
        <sz val="10"/>
        <rFont val="Times New Roman"/>
      </rPr>
      <t>Programas de Cuidados SENADIS</t>
    </r>
  </si>
  <si>
    <r>
      <rPr>
        <sz val="10"/>
        <rFont val="Times New Roman"/>
      </rPr>
      <t>003</t>
    </r>
  </si>
  <si>
    <r>
      <rPr>
        <sz val="10"/>
        <rFont val="Times New Roman"/>
      </rPr>
      <t>Programas de Cuidados SENAMA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</si>
  <si>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</si>
  <si>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</si>
  <si>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351</t>
    </r>
  </si>
  <si>
    <r>
      <rPr>
        <sz val="10"/>
        <rFont val="Times New Roman"/>
      </rPr>
      <t>Red Local de Apoyos y Cuidados</t>
    </r>
  </si>
  <si>
    <r>
      <rPr>
        <sz val="10"/>
        <rFont val="Times New Roman"/>
      </rPr>
      <t>354</t>
    </r>
  </si>
  <si>
    <r>
      <rPr>
        <sz val="10"/>
        <rFont val="Times New Roman"/>
      </rPr>
      <t>Centros Comunitarios de Cuidado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</si>
  <si>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</si>
  <si>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001</t>
    </r>
  </si>
  <si>
    <r>
      <rPr>
        <sz val="10"/>
        <rFont val="Times New Roman"/>
      </rPr>
      <t>Apoyo al Sistema Nacional de Cuidados</t>
    </r>
  </si>
  <si>
    <r>
      <rPr>
        <sz val="10"/>
        <rFont val="Times New Roman"/>
      </rPr>
      <t>Chile te Cuida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</si>
  <si>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</si>
  <si>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</si>
  <si>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</si>
  <si>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</si>
  <si>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</si>
  <si>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</si>
  <si>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</si>
  <si>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</si>
  <si>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</si>
  <si>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</si>
  <si>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</si>
  <si>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10</t>
  </si>
  <si>
    <t>Ingresos por Percibir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</si>
</sst>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2" xfId="0" quotePrefix="1" applyFont="1" applyFill="1" applyBorder="1" applyAlignment="1">
      <alignment horizontal="center" vertical="top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1"/>
  <sheetViews>
    <sheetView tabSelected="1" view="pageBreakPreview" zoomScale="60" zoomScaleNormal="100" workbookViewId="0">
      <selection activeCell="P29" sqref="P2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5.140625" customWidth="1"/>
    <col min="5" max="11" width="15" customWidth="1"/>
    <col min="12" max="12" width="5.42578125" customWidth="1"/>
  </cols>
  <sheetData>
    <row r="1" spans="1:12" ht="17.100000000000001" customHeight="1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1"/>
    </row>
    <row r="2" spans="1:12" ht="17.100000000000001" customHeight="1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1"/>
    </row>
    <row r="3" spans="1:12" ht="15" customHeight="1" x14ac:dyDescent="0.25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2" t="s">
        <v>8</v>
      </c>
      <c r="B6" s="33"/>
      <c r="C6" s="34" t="s">
        <v>9</v>
      </c>
      <c r="D6" s="35"/>
      <c r="E6" s="35"/>
      <c r="F6" s="35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6" t="s">
        <v>12</v>
      </c>
      <c r="B7" s="37"/>
      <c r="C7" s="38" t="s">
        <v>13</v>
      </c>
      <c r="D7" s="39"/>
      <c r="E7" s="39"/>
      <c r="F7" s="39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40" t="s">
        <v>17</v>
      </c>
      <c r="B9" s="40" t="s">
        <v>18</v>
      </c>
      <c r="C9" s="40" t="s">
        <v>19</v>
      </c>
      <c r="D9" s="40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41"/>
      <c r="B10" s="41"/>
      <c r="C10" s="41"/>
      <c r="D10" s="41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26" t="s">
        <v>32</v>
      </c>
      <c r="K10" s="26" t="s">
        <v>33</v>
      </c>
      <c r="L10" s="1"/>
    </row>
    <row r="11" spans="1:12" ht="30" customHeight="1" x14ac:dyDescent="0.25">
      <c r="A11" s="41"/>
      <c r="B11" s="41"/>
      <c r="C11" s="41"/>
      <c r="D11" s="41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27"/>
      <c r="K11" s="27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151292127</v>
      </c>
      <c r="F12" s="12">
        <v>155347481</v>
      </c>
      <c r="G12" s="12">
        <v>88221147</v>
      </c>
      <c r="H12" s="12">
        <v>155649340</v>
      </c>
      <c r="I12" s="12">
        <v>159427041</v>
      </c>
      <c r="J12" s="12">
        <f>I12-H12</f>
        <v>3777701</v>
      </c>
      <c r="K12" s="13">
        <f>(J12/H12)</f>
        <v>2.4270587976794506E-2</v>
      </c>
      <c r="L12" s="1"/>
    </row>
    <row r="13" spans="1:12" ht="15" customHeight="1" x14ac:dyDescent="0.25">
      <c r="A13" s="14" t="s">
        <v>15</v>
      </c>
      <c r="B13" s="14" t="s">
        <v>36</v>
      </c>
      <c r="C13" s="14" t="s">
        <v>36</v>
      </c>
      <c r="D13" s="15" t="s">
        <v>38</v>
      </c>
      <c r="E13" s="16">
        <v>10</v>
      </c>
      <c r="F13" s="16">
        <v>10</v>
      </c>
      <c r="G13" s="16">
        <v>14029</v>
      </c>
      <c r="H13" s="16">
        <v>10</v>
      </c>
      <c r="I13" s="16">
        <v>10</v>
      </c>
      <c r="J13" s="17"/>
      <c r="K13" s="18" t="s">
        <v>36</v>
      </c>
      <c r="L13" s="1"/>
    </row>
    <row r="14" spans="1:12" ht="15" customHeight="1" x14ac:dyDescent="0.25">
      <c r="A14" s="14" t="s">
        <v>36</v>
      </c>
      <c r="B14" s="14" t="s">
        <v>39</v>
      </c>
      <c r="C14" s="14" t="s">
        <v>36</v>
      </c>
      <c r="D14" s="15" t="s">
        <v>40</v>
      </c>
      <c r="E14" s="16">
        <v>10</v>
      </c>
      <c r="F14" s="16">
        <v>10</v>
      </c>
      <c r="G14" s="16">
        <v>14029</v>
      </c>
      <c r="H14" s="16">
        <v>10</v>
      </c>
      <c r="I14" s="16">
        <v>10</v>
      </c>
      <c r="J14" s="17"/>
      <c r="K14" s="18" t="s">
        <v>36</v>
      </c>
      <c r="L14" s="1"/>
    </row>
    <row r="15" spans="1:12" ht="15" customHeight="1" x14ac:dyDescent="0.25">
      <c r="A15" s="14" t="s">
        <v>41</v>
      </c>
      <c r="B15" s="14" t="s">
        <v>36</v>
      </c>
      <c r="C15" s="14" t="s">
        <v>36</v>
      </c>
      <c r="D15" s="15" t="s">
        <v>42</v>
      </c>
      <c r="E15" s="16">
        <v>151292107</v>
      </c>
      <c r="F15" s="16">
        <v>155347451</v>
      </c>
      <c r="G15" s="16">
        <v>88207118</v>
      </c>
      <c r="H15" s="16">
        <v>155649320</v>
      </c>
      <c r="I15" s="16">
        <v>159427021</v>
      </c>
      <c r="J15" s="16">
        <f>I15-H15</f>
        <v>3777701</v>
      </c>
      <c r="K15" s="18">
        <f>(J15/H15)</f>
        <v>2.4270591095418854E-2</v>
      </c>
      <c r="L15" s="1"/>
    </row>
    <row r="16" spans="1:12" ht="15" customHeight="1" x14ac:dyDescent="0.25">
      <c r="A16" s="14" t="s">
        <v>36</v>
      </c>
      <c r="B16" s="14" t="s">
        <v>11</v>
      </c>
      <c r="C16" s="14" t="s">
        <v>36</v>
      </c>
      <c r="D16" s="15" t="s">
        <v>43</v>
      </c>
      <c r="E16" s="16">
        <v>151292107</v>
      </c>
      <c r="F16" s="16">
        <v>155347451</v>
      </c>
      <c r="G16" s="16">
        <v>88207118</v>
      </c>
      <c r="H16" s="16">
        <v>155649320</v>
      </c>
      <c r="I16" s="16">
        <v>159427021</v>
      </c>
      <c r="J16" s="16">
        <f>I16-H16</f>
        <v>3777701</v>
      </c>
      <c r="K16" s="18">
        <f>(J16/H16)</f>
        <v>2.4270591095418854E-2</v>
      </c>
      <c r="L16" s="1"/>
    </row>
    <row r="17" spans="1:12" ht="15" customHeight="1" x14ac:dyDescent="0.25">
      <c r="A17" s="14" t="s">
        <v>44</v>
      </c>
      <c r="B17" s="14" t="s">
        <v>36</v>
      </c>
      <c r="C17" s="14" t="s">
        <v>36</v>
      </c>
      <c r="D17" s="15" t="s">
        <v>45</v>
      </c>
      <c r="E17" s="16">
        <v>0</v>
      </c>
      <c r="F17" s="16">
        <v>10</v>
      </c>
      <c r="G17" s="16">
        <v>0</v>
      </c>
      <c r="H17" s="16">
        <v>0</v>
      </c>
      <c r="I17" s="16">
        <v>0</v>
      </c>
      <c r="J17" s="17"/>
      <c r="K17" s="18" t="s">
        <v>36</v>
      </c>
      <c r="L17" s="1"/>
    </row>
    <row r="18" spans="1:12" ht="15" customHeight="1" x14ac:dyDescent="0.25">
      <c r="A18" s="14"/>
      <c r="B18" s="21" t="s">
        <v>81</v>
      </c>
      <c r="C18" s="14"/>
      <c r="D18" s="15" t="s">
        <v>82</v>
      </c>
      <c r="E18" s="16">
        <v>0</v>
      </c>
      <c r="F18" s="16">
        <v>10</v>
      </c>
      <c r="G18" s="16">
        <v>0</v>
      </c>
      <c r="H18" s="16">
        <v>0</v>
      </c>
      <c r="I18" s="16">
        <v>0</v>
      </c>
      <c r="J18" s="17"/>
      <c r="K18" s="18" t="s">
        <v>36</v>
      </c>
      <c r="L18" s="1"/>
    </row>
    <row r="19" spans="1:12" ht="15" customHeight="1" x14ac:dyDescent="0.25">
      <c r="A19" s="14" t="s">
        <v>46</v>
      </c>
      <c r="B19" s="14" t="s">
        <v>36</v>
      </c>
      <c r="C19" s="14" t="s">
        <v>36</v>
      </c>
      <c r="D19" s="15" t="s">
        <v>47</v>
      </c>
      <c r="E19" s="16">
        <v>10</v>
      </c>
      <c r="F19" s="16">
        <v>10</v>
      </c>
      <c r="G19" s="16">
        <v>0</v>
      </c>
      <c r="H19" s="16">
        <v>10</v>
      </c>
      <c r="I19" s="16">
        <v>10</v>
      </c>
      <c r="J19" s="17"/>
      <c r="K19" s="18" t="s">
        <v>36</v>
      </c>
      <c r="L19" s="1"/>
    </row>
    <row r="20" spans="1:12" ht="15" customHeight="1" x14ac:dyDescent="0.25">
      <c r="A20" s="10" t="s">
        <v>36</v>
      </c>
      <c r="B20" s="10" t="s">
        <v>36</v>
      </c>
      <c r="C20" s="10" t="s">
        <v>36</v>
      </c>
      <c r="D20" s="11" t="s">
        <v>48</v>
      </c>
      <c r="E20" s="12">
        <v>151292127</v>
      </c>
      <c r="F20" s="12">
        <v>155347481</v>
      </c>
      <c r="G20" s="12">
        <v>75536633</v>
      </c>
      <c r="H20" s="12">
        <v>155649340</v>
      </c>
      <c r="I20" s="12">
        <v>159427041</v>
      </c>
      <c r="J20" s="12">
        <f>I20-H20</f>
        <v>3777701</v>
      </c>
      <c r="K20" s="13">
        <f>(J20/H20)</f>
        <v>2.4270587976794506E-2</v>
      </c>
      <c r="L20" s="1"/>
    </row>
    <row r="21" spans="1:12" ht="15" customHeight="1" x14ac:dyDescent="0.25">
      <c r="A21" s="14" t="s">
        <v>49</v>
      </c>
      <c r="B21" s="14" t="s">
        <v>36</v>
      </c>
      <c r="C21" s="14" t="s">
        <v>36</v>
      </c>
      <c r="D21" s="15" t="s">
        <v>50</v>
      </c>
      <c r="E21" s="16">
        <v>151292107</v>
      </c>
      <c r="F21" s="16">
        <v>150582107</v>
      </c>
      <c r="G21" s="16">
        <v>70771269</v>
      </c>
      <c r="H21" s="16">
        <v>155649320</v>
      </c>
      <c r="I21" s="16">
        <v>159427011</v>
      </c>
      <c r="J21" s="16">
        <f>I21-H21</f>
        <v>3777691</v>
      </c>
      <c r="K21" s="18">
        <f>(J21/H21)</f>
        <v>2.4270526848430819E-2</v>
      </c>
      <c r="L21" s="1"/>
    </row>
    <row r="22" spans="1:12" ht="15" customHeight="1" x14ac:dyDescent="0.25">
      <c r="A22" s="14" t="s">
        <v>36</v>
      </c>
      <c r="B22" s="14" t="s">
        <v>11</v>
      </c>
      <c r="C22" s="14" t="s">
        <v>36</v>
      </c>
      <c r="D22" s="15" t="s">
        <v>51</v>
      </c>
      <c r="E22" s="16">
        <v>12745355</v>
      </c>
      <c r="F22" s="16">
        <v>12745355</v>
      </c>
      <c r="G22" s="16">
        <v>8156646</v>
      </c>
      <c r="H22" s="16">
        <v>13112421</v>
      </c>
      <c r="I22" s="16">
        <v>13112421</v>
      </c>
      <c r="J22" s="17"/>
      <c r="K22" s="18" t="s">
        <v>36</v>
      </c>
      <c r="L22" s="1"/>
    </row>
    <row r="23" spans="1:12" ht="27" customHeight="1" x14ac:dyDescent="0.25">
      <c r="A23" s="14" t="s">
        <v>36</v>
      </c>
      <c r="B23" s="14" t="s">
        <v>36</v>
      </c>
      <c r="C23" s="14" t="s">
        <v>52</v>
      </c>
      <c r="D23" s="15" t="s">
        <v>53</v>
      </c>
      <c r="E23" s="16">
        <v>12745355</v>
      </c>
      <c r="F23" s="16">
        <v>12745355</v>
      </c>
      <c r="G23" s="16">
        <v>8156646</v>
      </c>
      <c r="H23" s="16">
        <v>13112421</v>
      </c>
      <c r="I23" s="16">
        <v>13112421</v>
      </c>
      <c r="J23" s="17"/>
      <c r="K23" s="18" t="s">
        <v>36</v>
      </c>
      <c r="L23" s="1"/>
    </row>
    <row r="24" spans="1:12" ht="15" customHeight="1" x14ac:dyDescent="0.25">
      <c r="A24" s="14" t="s">
        <v>36</v>
      </c>
      <c r="B24" s="14" t="s">
        <v>54</v>
      </c>
      <c r="C24" s="14" t="s">
        <v>36</v>
      </c>
      <c r="D24" s="15" t="s">
        <v>55</v>
      </c>
      <c r="E24" s="16">
        <v>74610676</v>
      </c>
      <c r="F24" s="16">
        <v>74610676</v>
      </c>
      <c r="G24" s="16">
        <v>55038028</v>
      </c>
      <c r="H24" s="16">
        <v>76759464</v>
      </c>
      <c r="I24" s="16">
        <v>77938217</v>
      </c>
      <c r="J24" s="16">
        <f>I24-H24</f>
        <v>1178753</v>
      </c>
      <c r="K24" s="18">
        <f>(J24/H24)</f>
        <v>1.5356451681319713E-2</v>
      </c>
      <c r="L24" s="1"/>
    </row>
    <row r="25" spans="1:12" ht="15" customHeight="1" x14ac:dyDescent="0.25">
      <c r="A25" s="14" t="s">
        <v>36</v>
      </c>
      <c r="B25" s="14" t="s">
        <v>36</v>
      </c>
      <c r="C25" s="14" t="s">
        <v>56</v>
      </c>
      <c r="D25" s="15" t="s">
        <v>57</v>
      </c>
      <c r="E25" s="16">
        <v>27885066</v>
      </c>
      <c r="F25" s="16">
        <v>27885066</v>
      </c>
      <c r="G25" s="16">
        <v>21066053</v>
      </c>
      <c r="H25" s="16">
        <v>28688156</v>
      </c>
      <c r="I25" s="16">
        <v>29831417</v>
      </c>
      <c r="J25" s="16">
        <f>I25-H25</f>
        <v>1143261</v>
      </c>
      <c r="K25" s="18">
        <f>(J25/H25)</f>
        <v>3.9851324009810875E-2</v>
      </c>
      <c r="L25" s="1"/>
    </row>
    <row r="26" spans="1:12" ht="15" customHeight="1" x14ac:dyDescent="0.25">
      <c r="A26" s="14" t="s">
        <v>36</v>
      </c>
      <c r="B26" s="14" t="s">
        <v>36</v>
      </c>
      <c r="C26" s="14" t="s">
        <v>58</v>
      </c>
      <c r="D26" s="15" t="s">
        <v>59</v>
      </c>
      <c r="E26" s="16">
        <v>46725610</v>
      </c>
      <c r="F26" s="16">
        <v>46725610</v>
      </c>
      <c r="G26" s="16">
        <v>33971975</v>
      </c>
      <c r="H26" s="16">
        <v>48071308</v>
      </c>
      <c r="I26" s="16">
        <v>48106800</v>
      </c>
      <c r="J26" s="16">
        <f>I26-H26</f>
        <v>35492</v>
      </c>
      <c r="K26" s="18">
        <f>(J26/H26)</f>
        <v>7.3831983103101752E-4</v>
      </c>
      <c r="L26" s="1"/>
    </row>
    <row r="27" spans="1:12" ht="15" customHeight="1" x14ac:dyDescent="0.25">
      <c r="A27" s="14" t="s">
        <v>36</v>
      </c>
      <c r="B27" s="14" t="s">
        <v>60</v>
      </c>
      <c r="C27" s="14" t="s">
        <v>36</v>
      </c>
      <c r="D27" s="15" t="s">
        <v>61</v>
      </c>
      <c r="E27" s="16">
        <v>61801052</v>
      </c>
      <c r="F27" s="16">
        <v>61091052</v>
      </c>
      <c r="G27" s="16">
        <v>7262016</v>
      </c>
      <c r="H27" s="16">
        <v>63580922</v>
      </c>
      <c r="I27" s="16">
        <v>66205391</v>
      </c>
      <c r="J27" s="16">
        <f>I27-H27</f>
        <v>2624469</v>
      </c>
      <c r="K27" s="18">
        <f>(J27/H27)</f>
        <v>4.1277617836369219E-2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62</v>
      </c>
      <c r="D28" s="15" t="s">
        <v>63</v>
      </c>
      <c r="E28" s="16">
        <v>54800900</v>
      </c>
      <c r="F28" s="16">
        <v>54800900</v>
      </c>
      <c r="G28" s="16">
        <v>5718435</v>
      </c>
      <c r="H28" s="16">
        <v>56379166</v>
      </c>
      <c r="I28" s="16">
        <v>59003635</v>
      </c>
      <c r="J28" s="16">
        <f>I28-H28</f>
        <v>2624469</v>
      </c>
      <c r="K28" s="18">
        <f>(J28/H28)</f>
        <v>4.6550333859142222E-2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64</v>
      </c>
      <c r="D29" s="15" t="s">
        <v>65</v>
      </c>
      <c r="E29" s="16">
        <v>7000152</v>
      </c>
      <c r="F29" s="16">
        <v>6290152</v>
      </c>
      <c r="G29" s="16">
        <v>1543581</v>
      </c>
      <c r="H29" s="16">
        <v>7201756</v>
      </c>
      <c r="I29" s="16">
        <v>7201756</v>
      </c>
      <c r="J29" s="17"/>
      <c r="K29" s="18" t="s">
        <v>36</v>
      </c>
      <c r="L29" s="1"/>
    </row>
    <row r="30" spans="1:12" ht="15" customHeight="1" x14ac:dyDescent="0.25">
      <c r="A30" s="14" t="s">
        <v>36</v>
      </c>
      <c r="B30" s="14" t="s">
        <v>41</v>
      </c>
      <c r="C30" s="14" t="s">
        <v>36</v>
      </c>
      <c r="D30" s="15" t="s">
        <v>66</v>
      </c>
      <c r="E30" s="16">
        <v>2135024</v>
      </c>
      <c r="F30" s="16">
        <v>2135024</v>
      </c>
      <c r="G30" s="16">
        <v>314579</v>
      </c>
      <c r="H30" s="16">
        <v>2196513</v>
      </c>
      <c r="I30" s="16">
        <v>2170982</v>
      </c>
      <c r="J30" s="16">
        <f>I30-H30</f>
        <v>-25531</v>
      </c>
      <c r="K30" s="18">
        <f>(J30/H30)</f>
        <v>-1.1623423125654161E-2</v>
      </c>
      <c r="L30" s="1"/>
    </row>
    <row r="31" spans="1:12" ht="15" customHeight="1" x14ac:dyDescent="0.25">
      <c r="A31" s="14" t="s">
        <v>36</v>
      </c>
      <c r="B31" s="14" t="s">
        <v>36</v>
      </c>
      <c r="C31" s="14" t="s">
        <v>67</v>
      </c>
      <c r="D31" s="15" t="s">
        <v>68</v>
      </c>
      <c r="E31" s="16">
        <v>664062</v>
      </c>
      <c r="F31" s="16">
        <v>664062</v>
      </c>
      <c r="G31" s="16">
        <v>216633</v>
      </c>
      <c r="H31" s="16">
        <v>683187</v>
      </c>
      <c r="I31" s="16">
        <v>657656</v>
      </c>
      <c r="J31" s="16">
        <f>I31-H31</f>
        <v>-25531</v>
      </c>
      <c r="K31" s="18">
        <f>(J31/H31)</f>
        <v>-3.7370441767773682E-2</v>
      </c>
      <c r="L31" s="1"/>
    </row>
    <row r="32" spans="1:12" ht="15" customHeight="1" x14ac:dyDescent="0.25">
      <c r="A32" s="14" t="s">
        <v>36</v>
      </c>
      <c r="B32" s="14" t="s">
        <v>36</v>
      </c>
      <c r="C32" s="14" t="s">
        <v>56</v>
      </c>
      <c r="D32" s="15" t="s">
        <v>69</v>
      </c>
      <c r="E32" s="16">
        <v>1470962</v>
      </c>
      <c r="F32" s="16">
        <v>1470962</v>
      </c>
      <c r="G32" s="16">
        <v>97946</v>
      </c>
      <c r="H32" s="16">
        <v>1513326</v>
      </c>
      <c r="I32" s="16">
        <v>1513326</v>
      </c>
      <c r="J32" s="17"/>
      <c r="K32" s="18" t="s">
        <v>36</v>
      </c>
      <c r="L32" s="1"/>
    </row>
    <row r="33" spans="1:12" ht="15" customHeight="1" x14ac:dyDescent="0.25">
      <c r="A33" s="14" t="s">
        <v>70</v>
      </c>
      <c r="B33" s="14" t="s">
        <v>36</v>
      </c>
      <c r="C33" s="14" t="s">
        <v>36</v>
      </c>
      <c r="D33" s="15" t="s">
        <v>71</v>
      </c>
      <c r="E33" s="16">
        <v>10</v>
      </c>
      <c r="F33" s="16">
        <v>10</v>
      </c>
      <c r="G33" s="16">
        <v>0</v>
      </c>
      <c r="H33" s="16">
        <v>10</v>
      </c>
      <c r="I33" s="16">
        <v>10</v>
      </c>
      <c r="J33" s="17"/>
      <c r="K33" s="18" t="s">
        <v>36</v>
      </c>
      <c r="L33" s="1"/>
    </row>
    <row r="34" spans="1:12" ht="15" customHeight="1" x14ac:dyDescent="0.25">
      <c r="A34" s="14" t="s">
        <v>36</v>
      </c>
      <c r="B34" s="14" t="s">
        <v>39</v>
      </c>
      <c r="C34" s="14" t="s">
        <v>36</v>
      </c>
      <c r="D34" s="15" t="s">
        <v>72</v>
      </c>
      <c r="E34" s="16">
        <v>10</v>
      </c>
      <c r="F34" s="16">
        <v>10</v>
      </c>
      <c r="G34" s="16">
        <v>0</v>
      </c>
      <c r="H34" s="16">
        <v>10</v>
      </c>
      <c r="I34" s="16">
        <v>10</v>
      </c>
      <c r="J34" s="17"/>
      <c r="K34" s="18" t="s">
        <v>36</v>
      </c>
      <c r="L34" s="1"/>
    </row>
    <row r="35" spans="1:12" ht="15" customHeight="1" x14ac:dyDescent="0.25">
      <c r="A35" s="14" t="s">
        <v>73</v>
      </c>
      <c r="B35" s="14" t="s">
        <v>36</v>
      </c>
      <c r="C35" s="14" t="s">
        <v>36</v>
      </c>
      <c r="D35" s="15" t="s">
        <v>74</v>
      </c>
      <c r="E35" s="16">
        <v>10</v>
      </c>
      <c r="F35" s="16">
        <v>4765364</v>
      </c>
      <c r="G35" s="16">
        <v>4765364</v>
      </c>
      <c r="H35" s="16">
        <v>10</v>
      </c>
      <c r="I35" s="16">
        <v>10</v>
      </c>
      <c r="J35" s="17"/>
      <c r="K35" s="18" t="s">
        <v>36</v>
      </c>
      <c r="L35" s="1"/>
    </row>
    <row r="36" spans="1:12" ht="15" customHeight="1" x14ac:dyDescent="0.25">
      <c r="A36" s="14" t="s">
        <v>36</v>
      </c>
      <c r="B36" s="14" t="s">
        <v>75</v>
      </c>
      <c r="C36" s="14" t="s">
        <v>36</v>
      </c>
      <c r="D36" s="15" t="s">
        <v>76</v>
      </c>
      <c r="E36" s="16">
        <v>10</v>
      </c>
      <c r="F36" s="16">
        <v>4765364</v>
      </c>
      <c r="G36" s="16">
        <v>4765364</v>
      </c>
      <c r="H36" s="16">
        <v>10</v>
      </c>
      <c r="I36" s="16">
        <v>10</v>
      </c>
      <c r="J36" s="17"/>
      <c r="K36" s="18" t="s">
        <v>36</v>
      </c>
      <c r="L36" s="1"/>
    </row>
    <row r="37" spans="1:12" ht="15" customHeight="1" x14ac:dyDescent="0.25">
      <c r="A37" s="22" t="s">
        <v>77</v>
      </c>
      <c r="B37" s="22" t="s">
        <v>36</v>
      </c>
      <c r="C37" s="22" t="s">
        <v>36</v>
      </c>
      <c r="D37" s="23" t="s">
        <v>78</v>
      </c>
      <c r="E37" s="24">
        <v>0</v>
      </c>
      <c r="F37" s="24">
        <v>0</v>
      </c>
      <c r="G37" s="24">
        <v>0</v>
      </c>
      <c r="H37" s="24">
        <v>0</v>
      </c>
      <c r="I37" s="24">
        <v>10</v>
      </c>
      <c r="J37" s="24">
        <f>I37-H37</f>
        <v>10</v>
      </c>
      <c r="K37" s="25" t="s">
        <v>36</v>
      </c>
      <c r="L37" s="1"/>
    </row>
    <row r="38" spans="1:1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" customHeight="1" x14ac:dyDescent="0.25">
      <c r="A39" s="28" t="s">
        <v>79</v>
      </c>
      <c r="B39" s="29"/>
      <c r="C39" s="29"/>
      <c r="D39" s="29"/>
      <c r="E39" s="19">
        <v>151292107</v>
      </c>
      <c r="F39" s="19">
        <v>150582107</v>
      </c>
      <c r="G39" s="19">
        <v>70771269</v>
      </c>
      <c r="H39" s="19">
        <v>155649320</v>
      </c>
      <c r="I39" s="19">
        <v>159427011</v>
      </c>
      <c r="J39" s="19">
        <v>3777691</v>
      </c>
      <c r="K39" s="20">
        <v>2.4270526848430819E-2</v>
      </c>
      <c r="L39" s="1"/>
    </row>
    <row r="40" spans="1:12" ht="15" customHeight="1" x14ac:dyDescent="0.25">
      <c r="A40" s="30" t="s">
        <v>80</v>
      </c>
      <c r="B40" s="31"/>
      <c r="C40" s="31"/>
      <c r="D40" s="31"/>
      <c r="E40" s="31"/>
      <c r="F40" s="31"/>
      <c r="G40" s="31"/>
      <c r="H40" s="31"/>
      <c r="I40" s="31"/>
      <c r="J40" s="1"/>
      <c r="K40" s="1"/>
      <c r="L40" s="1"/>
    </row>
    <row r="41" spans="1:12" ht="5.099999999999999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</sheetData>
  <mergeCells count="17">
    <mergeCell ref="A5:B5"/>
    <mergeCell ref="C5:F5"/>
    <mergeCell ref="A1:K1"/>
    <mergeCell ref="A2:K2"/>
    <mergeCell ref="A3:K3"/>
    <mergeCell ref="J10:J11"/>
    <mergeCell ref="K10:K11"/>
    <mergeCell ref="A39:D39"/>
    <mergeCell ref="A40:I40"/>
    <mergeCell ref="A6:B6"/>
    <mergeCell ref="C6:F6"/>
    <mergeCell ref="A7:B7"/>
    <mergeCell ref="C7:F7"/>
    <mergeCell ref="A9:A11"/>
    <mergeCell ref="B9:B11"/>
    <mergeCell ref="C9:C11"/>
    <mergeCell ref="D9:D11"/>
  </mergeCells>
  <printOptions horizontalCentered="1"/>
  <pageMargins left="0.6692913385826772" right="0.6692913385826772" top="0.6692913385826772" bottom="0.6692913385826772" header="0" footer="0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2026-09-30T15:16:44Z</dcterms:modified>
</cp:coreProperties>
</file>