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D27A5BA-1939-43BA-8F5A-6313FB09A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40" i="1"/>
  <c r="K40" i="1" s="1"/>
  <c r="J39" i="1"/>
  <c r="K39" i="1" s="1"/>
  <c r="J38" i="1"/>
  <c r="K38" i="1" s="1"/>
  <c r="J34" i="1"/>
  <c r="K34" i="1" s="1"/>
  <c r="J33" i="1"/>
  <c r="K33" i="1" s="1"/>
  <c r="J32" i="1"/>
  <c r="K32" i="1" s="1"/>
  <c r="J31" i="1"/>
  <c r="K31" i="1" s="1"/>
  <c r="J30" i="1"/>
  <c r="K30" i="1" s="1"/>
  <c r="J28" i="1"/>
  <c r="K28" i="1" s="1"/>
  <c r="J25" i="1"/>
  <c r="K25" i="1" s="1"/>
  <c r="J23" i="1"/>
  <c r="K23" i="1" s="1"/>
  <c r="J22" i="1"/>
  <c r="K22" i="1" s="1"/>
  <c r="J21" i="1"/>
  <c r="K21" i="1" s="1"/>
  <c r="J20" i="1"/>
  <c r="K20" i="1" s="1"/>
  <c r="J16" i="1"/>
  <c r="K16" i="1" s="1"/>
  <c r="J15" i="1"/>
  <c r="K15" i="1" s="1"/>
  <c r="J12" i="1"/>
  <c r="K12" i="1" s="1"/>
</calcChain>
</file>

<file path=xl/sharedStrings.xml><?xml version="1.0" encoding="utf-8"?>
<sst xmlns="http://schemas.openxmlformats.org/spreadsheetml/2006/main" count="185" uniqueCount="93">
  <si>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</si>
  <si>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</si>
  <si>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</si>
  <si>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</si>
  <si>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</si>
  <si>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</si>
  <si>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</si>
  <si>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</si>
  <si>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</si>
  <si>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SERVICIOS SOCIALES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</si>
  <si>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</si>
  <si>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</si>
  <si>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</si>
  <si>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</si>
  <si>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</si>
  <si>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</si>
  <si>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</si>
  <si>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</si>
  <si>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</si>
  <si>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</si>
  <si>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</si>
  <si>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</si>
  <si>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</si>
  <si>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</si>
  <si>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</si>
  <si>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</si>
  <si>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</si>
  <si>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</si>
  <si>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</si>
  <si>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</si>
  <si>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</si>
  <si>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</si>
  <si>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</si>
  <si>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</si>
  <si>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</si>
  <si>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</si>
  <si>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</si>
  <si>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</si>
  <si>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</si>
  <si>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</si>
  <si>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</si>
  <si>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</si>
  <si>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</si>
  <si>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</si>
  <si>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</si>
  <si>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</si>
  <si>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</si>
  <si>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</si>
  <si>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</si>
  <si>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</si>
  <si>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</si>
  <si>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</si>
  <si>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</si>
  <si>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</si>
  <si>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</si>
  <si>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Programa Bonificación Ley N°20.595</t>
    </r>
  </si>
  <si>
    <r>
      <rPr>
        <sz val="10"/>
        <rFont val="Times New Roman"/>
        <family val="1"/>
      </rPr>
      <t>337</t>
    </r>
  </si>
  <si>
    <r>
      <rPr>
        <sz val="10"/>
        <rFont val="Times New Roman"/>
        <family val="1"/>
      </rPr>
      <t>Bonos Art. 2° Transitorio, Ley N° 19.949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</si>
  <si>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</si>
  <si>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</si>
  <si>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Programa de Ayudas Técnicas - SENADIS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</si>
  <si>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</si>
  <si>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Programas de Alimentación - JUNAEB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</si>
  <si>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</si>
  <si>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Programas de Acompañamiento Familiar y Comunitario - FOSIS</t>
    </r>
  </si>
  <si>
    <r>
      <rPr>
        <sz val="10"/>
        <rFont val="Times New Roman"/>
        <family val="1"/>
      </rPr>
      <t>015</t>
    </r>
  </si>
  <si>
    <r>
      <rPr>
        <sz val="10"/>
        <rFont val="Times New Roman"/>
        <family val="1"/>
      </rPr>
      <t>INTEGRA - Subsecretaría de Educación Parvularia</t>
    </r>
  </si>
  <si>
    <r>
      <rPr>
        <sz val="10"/>
        <rFont val="Times New Roman"/>
        <family val="1"/>
      </rPr>
      <t>340</t>
    </r>
  </si>
  <si>
    <r>
      <rPr>
        <sz val="10"/>
        <rFont val="Times New Roman"/>
        <family val="1"/>
      </rPr>
      <t>Programa de Apoyo Integral al Adulto Mayor - SENAMA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</si>
  <si>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</si>
  <si>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</si>
  <si>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Programa de Apoyo Integral al Adulto Mayor Chile Solidario</t>
    </r>
  </si>
  <si>
    <r>
      <rPr>
        <sz val="10"/>
        <rFont val="Times New Roman"/>
        <family val="1"/>
      </rPr>
      <t>343</t>
    </r>
  </si>
  <si>
    <r>
      <rPr>
        <sz val="10"/>
        <rFont val="Times New Roman"/>
        <family val="1"/>
      </rPr>
      <t>Programa de Apoyo a Personas en Situación de Calle</t>
    </r>
  </si>
  <si>
    <r>
      <rPr>
        <sz val="10"/>
        <rFont val="Times New Roman"/>
        <family val="1"/>
      </rPr>
      <t>344</t>
    </r>
  </si>
  <si>
    <r>
      <rPr>
        <sz val="10"/>
        <rFont val="Times New Roman"/>
        <family val="1"/>
      </rPr>
      <t>Programa de Apoyo a Familias para el Autoconsumo</t>
    </r>
  </si>
  <si>
    <r>
      <rPr>
        <sz val="10"/>
        <rFont val="Times New Roman"/>
        <family val="1"/>
      </rPr>
      <t>997</t>
    </r>
  </si>
  <si>
    <r>
      <rPr>
        <sz val="10"/>
        <rFont val="Times New Roman"/>
        <family val="1"/>
      </rPr>
      <t>Centros para Niños(as) con Cuidadores Principales Temporeras(os)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</si>
  <si>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</si>
  <si>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</si>
  <si>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</si>
  <si>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</si>
  <si>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</si>
  <si>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Programas de Generación de Ingresos Autónomos - FOSIS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</si>
  <si>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</si>
  <si>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</si>
  <si>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</si>
  <si>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</si>
  <si>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</si>
  <si>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</si>
  <si>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</si>
  <si>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</si>
  <si>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SUBSISTEMA SEGURIDADES Y OPORTUNIDADES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</si>
</sst>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0" fillId="0" borderId="0" xfId="0" applyAlignment="1" applyProtection="1">
      <alignment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 vertical="top" wrapText="1"/>
    </xf>
    <xf numFmtId="3" fontId="2" fillId="0" borderId="9" xfId="0" applyNumberFormat="1" applyFont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3" fontId="3" fillId="0" borderId="13" xfId="0" applyNumberFormat="1" applyFont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43" borderId="1" xfId="0" applyFont="1" applyFill="1" applyBorder="1" applyAlignment="1">
      <alignment horizontal="left" vertical="center" wrapText="1"/>
    </xf>
    <xf numFmtId="0" fontId="0" fillId="43" borderId="0" xfId="0" applyFill="1" applyAlignment="1" applyProtection="1">
      <alignment wrapText="1"/>
      <protection locked="0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3" fontId="3" fillId="0" borderId="14" xfId="0" applyNumberFormat="1" applyFont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7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zoomScale="60" zoomScaleNormal="70" workbookViewId="0">
      <selection activeCell="V20" sqref="V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"/>
    </row>
    <row r="2" spans="1:12" ht="17.100000000000001" customHeight="1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2" ht="15" customHeight="1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33"/>
      <c r="I4" s="33"/>
      <c r="J4" s="1"/>
      <c r="K4" s="1"/>
      <c r="L4" s="1"/>
    </row>
    <row r="5" spans="1:12" ht="15" customHeight="1" x14ac:dyDescent="0.25">
      <c r="A5" s="39" t="s">
        <v>4</v>
      </c>
      <c r="B5" s="40"/>
      <c r="C5" s="41" t="s">
        <v>5</v>
      </c>
      <c r="D5" s="42"/>
      <c r="E5" s="42"/>
      <c r="F5" s="42"/>
      <c r="G5" s="1"/>
      <c r="H5" s="32" t="s">
        <v>6</v>
      </c>
      <c r="I5" s="32" t="s">
        <v>7</v>
      </c>
      <c r="J5" s="33"/>
      <c r="K5" s="33"/>
      <c r="L5" s="1"/>
    </row>
    <row r="6" spans="1:12" ht="15" customHeight="1" x14ac:dyDescent="0.25">
      <c r="A6" s="51" t="s">
        <v>8</v>
      </c>
      <c r="B6" s="52"/>
      <c r="C6" s="53" t="s">
        <v>9</v>
      </c>
      <c r="D6" s="54"/>
      <c r="E6" s="54"/>
      <c r="F6" s="54"/>
      <c r="G6" s="1"/>
      <c r="H6" s="32" t="s">
        <v>10</v>
      </c>
      <c r="I6" s="32" t="s">
        <v>11</v>
      </c>
      <c r="J6" s="33"/>
      <c r="K6" s="33"/>
      <c r="L6" s="1"/>
    </row>
    <row r="7" spans="1:12" ht="15" customHeight="1" x14ac:dyDescent="0.25">
      <c r="A7" s="55" t="s">
        <v>12</v>
      </c>
      <c r="B7" s="56"/>
      <c r="C7" s="57" t="s">
        <v>92</v>
      </c>
      <c r="D7" s="58"/>
      <c r="E7" s="58"/>
      <c r="F7" s="58"/>
      <c r="G7" s="1"/>
      <c r="H7" s="32" t="s">
        <v>13</v>
      </c>
      <c r="I7" s="32" t="s">
        <v>14</v>
      </c>
      <c r="J7" s="33"/>
      <c r="K7" s="33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33"/>
      <c r="I8" s="33"/>
      <c r="J8" s="1"/>
      <c r="K8" s="1"/>
      <c r="L8" s="1"/>
    </row>
    <row r="9" spans="1:12" ht="15" customHeight="1" x14ac:dyDescent="0.25">
      <c r="A9" s="59" t="s">
        <v>16</v>
      </c>
      <c r="B9" s="59" t="s">
        <v>17</v>
      </c>
      <c r="C9" s="59" t="s">
        <v>18</v>
      </c>
      <c r="D9" s="59" t="s">
        <v>19</v>
      </c>
      <c r="E9" s="4" t="s">
        <v>20</v>
      </c>
      <c r="F9" s="5" t="s">
        <v>21</v>
      </c>
      <c r="G9" s="5" t="s">
        <v>22</v>
      </c>
      <c r="H9" s="22" t="s">
        <v>23</v>
      </c>
      <c r="I9" s="22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60"/>
      <c r="B10" s="60"/>
      <c r="C10" s="60"/>
      <c r="D10" s="60"/>
      <c r="E10" s="6" t="s">
        <v>27</v>
      </c>
      <c r="F10" s="7" t="s">
        <v>28</v>
      </c>
      <c r="G10" s="7" t="s">
        <v>29</v>
      </c>
      <c r="H10" s="23" t="s">
        <v>27</v>
      </c>
      <c r="I10" s="23" t="s">
        <v>30</v>
      </c>
      <c r="J10" s="45" t="s">
        <v>31</v>
      </c>
      <c r="K10" s="45" t="s">
        <v>32</v>
      </c>
      <c r="L10" s="1"/>
    </row>
    <row r="11" spans="1:12" ht="30" customHeight="1" x14ac:dyDescent="0.25">
      <c r="A11" s="60"/>
      <c r="B11" s="60"/>
      <c r="C11" s="60"/>
      <c r="D11" s="60"/>
      <c r="E11" s="9" t="s">
        <v>33</v>
      </c>
      <c r="F11" s="8" t="s">
        <v>33</v>
      </c>
      <c r="G11" s="8" t="s">
        <v>33</v>
      </c>
      <c r="H11" s="24" t="s">
        <v>34</v>
      </c>
      <c r="I11" s="24" t="s">
        <v>34</v>
      </c>
      <c r="J11" s="46"/>
      <c r="K11" s="46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182290361</v>
      </c>
      <c r="F12" s="12">
        <v>212091052</v>
      </c>
      <c r="G12" s="12">
        <v>128383651</v>
      </c>
      <c r="H12" s="12">
        <v>187540323</v>
      </c>
      <c r="I12" s="12">
        <v>186534851</v>
      </c>
      <c r="J12" s="12">
        <f>I12-H12</f>
        <v>-1005472</v>
      </c>
      <c r="K12" s="13">
        <f>(J12/H12)</f>
        <v>-5.3613643397638815E-3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10</v>
      </c>
      <c r="F13" s="16">
        <v>10</v>
      </c>
      <c r="G13" s="16">
        <v>39262</v>
      </c>
      <c r="H13" s="25">
        <v>10</v>
      </c>
      <c r="I13" s="25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39</v>
      </c>
      <c r="C14" s="14" t="s">
        <v>35</v>
      </c>
      <c r="D14" s="15" t="s">
        <v>40</v>
      </c>
      <c r="E14" s="16">
        <v>10</v>
      </c>
      <c r="F14" s="16">
        <v>10</v>
      </c>
      <c r="G14" s="16">
        <v>39262</v>
      </c>
      <c r="H14" s="25">
        <v>10</v>
      </c>
      <c r="I14" s="25">
        <v>10</v>
      </c>
      <c r="J14" s="17"/>
      <c r="K14" s="18" t="s">
        <v>35</v>
      </c>
      <c r="L14" s="1"/>
    </row>
    <row r="15" spans="1:12" ht="15" customHeight="1" x14ac:dyDescent="0.25">
      <c r="A15" s="14" t="s">
        <v>41</v>
      </c>
      <c r="B15" s="14" t="s">
        <v>35</v>
      </c>
      <c r="C15" s="14" t="s">
        <v>35</v>
      </c>
      <c r="D15" s="15" t="s">
        <v>42</v>
      </c>
      <c r="E15" s="16">
        <v>182290331</v>
      </c>
      <c r="F15" s="16">
        <v>197422797</v>
      </c>
      <c r="G15" s="16">
        <v>128247282</v>
      </c>
      <c r="H15" s="25">
        <v>187540293</v>
      </c>
      <c r="I15" s="25">
        <v>186534821</v>
      </c>
      <c r="J15" s="16">
        <f>I15-H15</f>
        <v>-1005472</v>
      </c>
      <c r="K15" s="18">
        <f>(J15/H15)</f>
        <v>-5.3613651973978731E-3</v>
      </c>
      <c r="L15" s="1"/>
    </row>
    <row r="16" spans="1:12" ht="15" customHeight="1" x14ac:dyDescent="0.25">
      <c r="A16" s="14" t="s">
        <v>35</v>
      </c>
      <c r="B16" s="14" t="s">
        <v>11</v>
      </c>
      <c r="C16" s="14" t="s">
        <v>35</v>
      </c>
      <c r="D16" s="15" t="s">
        <v>43</v>
      </c>
      <c r="E16" s="16">
        <v>182290331</v>
      </c>
      <c r="F16" s="16">
        <v>197422797</v>
      </c>
      <c r="G16" s="16">
        <v>128247282</v>
      </c>
      <c r="H16" s="25">
        <v>187540293</v>
      </c>
      <c r="I16" s="25">
        <v>186534821</v>
      </c>
      <c r="J16" s="16">
        <f>I16-H16</f>
        <v>-1005472</v>
      </c>
      <c r="K16" s="18">
        <f>(J16/H16)</f>
        <v>-5.3613651973978731E-3</v>
      </c>
      <c r="L16" s="1"/>
    </row>
    <row r="17" spans="1:12" ht="15" customHeight="1" x14ac:dyDescent="0.25">
      <c r="A17" s="14" t="s">
        <v>44</v>
      </c>
      <c r="B17" s="14" t="s">
        <v>35</v>
      </c>
      <c r="C17" s="14" t="s">
        <v>35</v>
      </c>
      <c r="D17" s="15" t="s">
        <v>45</v>
      </c>
      <c r="E17" s="16">
        <v>10</v>
      </c>
      <c r="F17" s="16">
        <v>10</v>
      </c>
      <c r="G17" s="16">
        <v>97107</v>
      </c>
      <c r="H17" s="25">
        <v>10</v>
      </c>
      <c r="I17" s="25">
        <v>10</v>
      </c>
      <c r="J17" s="17"/>
      <c r="K17" s="18" t="s">
        <v>35</v>
      </c>
      <c r="L17" s="1"/>
    </row>
    <row r="18" spans="1:12" ht="15" customHeight="1" x14ac:dyDescent="0.25">
      <c r="A18" s="14" t="s">
        <v>35</v>
      </c>
      <c r="B18" s="14" t="s">
        <v>46</v>
      </c>
      <c r="C18" s="14" t="s">
        <v>35</v>
      </c>
      <c r="D18" s="15" t="s">
        <v>47</v>
      </c>
      <c r="E18" s="16">
        <v>10</v>
      </c>
      <c r="F18" s="16">
        <v>10</v>
      </c>
      <c r="G18" s="16">
        <v>97107</v>
      </c>
      <c r="H18" s="25">
        <v>10</v>
      </c>
      <c r="I18" s="25">
        <v>10</v>
      </c>
      <c r="J18" s="17"/>
      <c r="K18" s="18" t="s">
        <v>35</v>
      </c>
      <c r="L18" s="1"/>
    </row>
    <row r="19" spans="1:12" ht="15" customHeight="1" x14ac:dyDescent="0.25">
      <c r="A19" s="14" t="s">
        <v>48</v>
      </c>
      <c r="B19" s="14" t="s">
        <v>35</v>
      </c>
      <c r="C19" s="14" t="s">
        <v>35</v>
      </c>
      <c r="D19" s="15" t="s">
        <v>49</v>
      </c>
      <c r="E19" s="16">
        <v>10</v>
      </c>
      <c r="F19" s="16">
        <v>14668235</v>
      </c>
      <c r="G19" s="16">
        <v>0</v>
      </c>
      <c r="H19" s="25">
        <v>10</v>
      </c>
      <c r="I19" s="25">
        <v>10</v>
      </c>
      <c r="J19" s="17"/>
      <c r="K19" s="18" t="s">
        <v>35</v>
      </c>
      <c r="L19" s="1"/>
    </row>
    <row r="20" spans="1:12" ht="15" customHeight="1" x14ac:dyDescent="0.25">
      <c r="A20" s="10" t="s">
        <v>35</v>
      </c>
      <c r="B20" s="10" t="s">
        <v>35</v>
      </c>
      <c r="C20" s="10" t="s">
        <v>35</v>
      </c>
      <c r="D20" s="11" t="s">
        <v>50</v>
      </c>
      <c r="E20" s="12">
        <v>182290361</v>
      </c>
      <c r="F20" s="12">
        <v>212091052</v>
      </c>
      <c r="G20" s="12">
        <v>138623515</v>
      </c>
      <c r="H20" s="12">
        <v>187540323</v>
      </c>
      <c r="I20" s="12">
        <v>186534851</v>
      </c>
      <c r="J20" s="12">
        <f>I20-H20</f>
        <v>-1005472</v>
      </c>
      <c r="K20" s="13">
        <f>(J20/H20)</f>
        <v>-5.3613643397638815E-3</v>
      </c>
      <c r="L20" s="1"/>
    </row>
    <row r="21" spans="1:12" ht="15" customHeight="1" x14ac:dyDescent="0.25">
      <c r="A21" s="14" t="s">
        <v>51</v>
      </c>
      <c r="B21" s="14" t="s">
        <v>35</v>
      </c>
      <c r="C21" s="14" t="s">
        <v>35</v>
      </c>
      <c r="D21" s="15" t="s">
        <v>52</v>
      </c>
      <c r="E21" s="16">
        <v>165265635</v>
      </c>
      <c r="F21" s="16">
        <v>164512113</v>
      </c>
      <c r="G21" s="16">
        <v>92734579</v>
      </c>
      <c r="H21" s="25">
        <v>170025285</v>
      </c>
      <c r="I21" s="25">
        <v>168299643</v>
      </c>
      <c r="J21" s="16">
        <f>I21-H21</f>
        <v>-1725642</v>
      </c>
      <c r="K21" s="18">
        <f>(J21/H21)</f>
        <v>-1.0149325731169926E-2</v>
      </c>
      <c r="L21" s="1"/>
    </row>
    <row r="22" spans="1:12" ht="15" customHeight="1" x14ac:dyDescent="0.25">
      <c r="A22" s="14" t="s">
        <v>35</v>
      </c>
      <c r="B22" s="14" t="s">
        <v>11</v>
      </c>
      <c r="C22" s="14" t="s">
        <v>35</v>
      </c>
      <c r="D22" s="15" t="s">
        <v>53</v>
      </c>
      <c r="E22" s="16">
        <v>96836118</v>
      </c>
      <c r="F22" s="16">
        <v>96836118</v>
      </c>
      <c r="G22" s="16">
        <v>51070123</v>
      </c>
      <c r="H22" s="25">
        <v>99624998</v>
      </c>
      <c r="I22" s="25">
        <v>99584863</v>
      </c>
      <c r="J22" s="16">
        <f>I22-H22</f>
        <v>-40135</v>
      </c>
      <c r="K22" s="18">
        <f>(J22/H22)</f>
        <v>-4.0286073581652669E-4</v>
      </c>
      <c r="L22" s="1"/>
    </row>
    <row r="23" spans="1:12" ht="15" customHeight="1" x14ac:dyDescent="0.25">
      <c r="A23" s="14" t="s">
        <v>35</v>
      </c>
      <c r="B23" s="14" t="s">
        <v>35</v>
      </c>
      <c r="C23" s="14" t="s">
        <v>54</v>
      </c>
      <c r="D23" s="15" t="s">
        <v>55</v>
      </c>
      <c r="E23" s="16">
        <v>69066743</v>
      </c>
      <c r="F23" s="16">
        <v>69066743</v>
      </c>
      <c r="G23" s="16">
        <v>32366503</v>
      </c>
      <c r="H23" s="25">
        <v>71055865</v>
      </c>
      <c r="I23" s="25">
        <v>71015730</v>
      </c>
      <c r="J23" s="16">
        <f>I23-H23</f>
        <v>-40135</v>
      </c>
      <c r="K23" s="18">
        <f>(J23/H23)</f>
        <v>-5.6483725868371312E-4</v>
      </c>
      <c r="L23" s="1"/>
    </row>
    <row r="24" spans="1:12" ht="15" customHeight="1" x14ac:dyDescent="0.25">
      <c r="A24" s="14" t="s">
        <v>35</v>
      </c>
      <c r="B24" s="14" t="s">
        <v>35</v>
      </c>
      <c r="C24" s="14" t="s">
        <v>56</v>
      </c>
      <c r="D24" s="15" t="s">
        <v>57</v>
      </c>
      <c r="E24" s="16">
        <v>27769375</v>
      </c>
      <c r="F24" s="16">
        <v>27769375</v>
      </c>
      <c r="G24" s="16">
        <v>18703620</v>
      </c>
      <c r="H24" s="25">
        <v>28569133</v>
      </c>
      <c r="I24" s="25">
        <v>28569133</v>
      </c>
      <c r="J24" s="17"/>
      <c r="K24" s="18" t="s">
        <v>35</v>
      </c>
      <c r="L24" s="1"/>
    </row>
    <row r="25" spans="1:12" ht="15" customHeight="1" x14ac:dyDescent="0.25">
      <c r="A25" s="14" t="s">
        <v>35</v>
      </c>
      <c r="B25" s="14" t="s">
        <v>58</v>
      </c>
      <c r="C25" s="14" t="s">
        <v>35</v>
      </c>
      <c r="D25" s="15" t="s">
        <v>59</v>
      </c>
      <c r="E25" s="16">
        <v>50770443</v>
      </c>
      <c r="F25" s="16">
        <v>50016921</v>
      </c>
      <c r="G25" s="16">
        <v>39839377</v>
      </c>
      <c r="H25" s="25">
        <v>52232632</v>
      </c>
      <c r="I25" s="25">
        <v>51667949</v>
      </c>
      <c r="J25" s="16">
        <f>I25-H25</f>
        <v>-564683</v>
      </c>
      <c r="K25" s="18">
        <f>(J25/H25)</f>
        <v>-1.081092371527439E-2</v>
      </c>
      <c r="L25" s="1"/>
    </row>
    <row r="26" spans="1:12" ht="27.75" customHeight="1" x14ac:dyDescent="0.25">
      <c r="A26" s="14" t="s">
        <v>35</v>
      </c>
      <c r="B26" s="14" t="s">
        <v>35</v>
      </c>
      <c r="C26" s="14" t="s">
        <v>54</v>
      </c>
      <c r="D26" s="15" t="s">
        <v>60</v>
      </c>
      <c r="E26" s="16">
        <v>1237487</v>
      </c>
      <c r="F26" s="16">
        <v>1237487</v>
      </c>
      <c r="G26" s="16">
        <v>618744</v>
      </c>
      <c r="H26" s="25">
        <v>1273127</v>
      </c>
      <c r="I26" s="25">
        <v>1273127</v>
      </c>
      <c r="J26" s="17"/>
      <c r="K26" s="18" t="s">
        <v>35</v>
      </c>
      <c r="L26" s="1"/>
    </row>
    <row r="27" spans="1:12" ht="15" customHeight="1" x14ac:dyDescent="0.25">
      <c r="A27" s="14" t="s">
        <v>35</v>
      </c>
      <c r="B27" s="14" t="s">
        <v>35</v>
      </c>
      <c r="C27" s="14" t="s">
        <v>61</v>
      </c>
      <c r="D27" s="15" t="s">
        <v>62</v>
      </c>
      <c r="E27" s="16">
        <v>4155809</v>
      </c>
      <c r="F27" s="16">
        <v>4155809</v>
      </c>
      <c r="G27" s="16">
        <v>2909066</v>
      </c>
      <c r="H27" s="25">
        <v>4275496</v>
      </c>
      <c r="I27" s="25">
        <v>4275496</v>
      </c>
      <c r="J27" s="17"/>
      <c r="K27" s="18" t="s">
        <v>35</v>
      </c>
      <c r="L27" s="1"/>
    </row>
    <row r="28" spans="1:12" ht="27" customHeight="1" x14ac:dyDescent="0.25">
      <c r="A28" s="14" t="s">
        <v>35</v>
      </c>
      <c r="B28" s="14" t="s">
        <v>35</v>
      </c>
      <c r="C28" s="14" t="s">
        <v>63</v>
      </c>
      <c r="D28" s="15" t="s">
        <v>64</v>
      </c>
      <c r="E28" s="16">
        <v>42802483</v>
      </c>
      <c r="F28" s="16">
        <v>42048961</v>
      </c>
      <c r="G28" s="16">
        <v>34476328</v>
      </c>
      <c r="H28" s="25">
        <v>44035195</v>
      </c>
      <c r="I28" s="25">
        <v>43624084</v>
      </c>
      <c r="J28" s="16">
        <f>I28-H28</f>
        <v>-411111</v>
      </c>
      <c r="K28" s="18">
        <f>(J28/H28)</f>
        <v>-9.3359641078005901E-3</v>
      </c>
      <c r="L28" s="1"/>
    </row>
    <row r="29" spans="1:12" ht="15" customHeight="1" x14ac:dyDescent="0.25">
      <c r="A29" s="14" t="s">
        <v>35</v>
      </c>
      <c r="B29" s="14" t="s">
        <v>35</v>
      </c>
      <c r="C29" s="14" t="s">
        <v>65</v>
      </c>
      <c r="D29" s="15" t="s">
        <v>66</v>
      </c>
      <c r="E29" s="16">
        <v>1918438</v>
      </c>
      <c r="F29" s="16">
        <v>1918438</v>
      </c>
      <c r="G29" s="16">
        <v>1342907</v>
      </c>
      <c r="H29" s="25">
        <v>1973689</v>
      </c>
      <c r="I29" s="25">
        <v>1973689</v>
      </c>
      <c r="J29" s="17"/>
      <c r="K29" s="18" t="s">
        <v>35</v>
      </c>
      <c r="L29" s="1"/>
    </row>
    <row r="30" spans="1:12" ht="27" customHeight="1" x14ac:dyDescent="0.25">
      <c r="A30" s="27" t="s">
        <v>35</v>
      </c>
      <c r="B30" s="27" t="s">
        <v>35</v>
      </c>
      <c r="C30" s="27" t="s">
        <v>67</v>
      </c>
      <c r="D30" s="28" t="s">
        <v>68</v>
      </c>
      <c r="E30" s="29">
        <v>656226</v>
      </c>
      <c r="F30" s="29">
        <v>656226</v>
      </c>
      <c r="G30" s="29">
        <v>492332</v>
      </c>
      <c r="H30" s="30">
        <v>675125</v>
      </c>
      <c r="I30" s="30">
        <v>521553</v>
      </c>
      <c r="J30" s="29">
        <f>I30-H30</f>
        <v>-153572</v>
      </c>
      <c r="K30" s="31">
        <f>(J30/H30)</f>
        <v>-0.22747194963895576</v>
      </c>
      <c r="L30" s="1"/>
    </row>
    <row r="31" spans="1:12" ht="15" customHeight="1" x14ac:dyDescent="0.25">
      <c r="A31" s="34" t="s">
        <v>35</v>
      </c>
      <c r="B31" s="34" t="s">
        <v>69</v>
      </c>
      <c r="C31" s="34" t="s">
        <v>35</v>
      </c>
      <c r="D31" s="35" t="s">
        <v>70</v>
      </c>
      <c r="E31" s="36">
        <v>17659074</v>
      </c>
      <c r="F31" s="36">
        <v>17659074</v>
      </c>
      <c r="G31" s="36">
        <v>1825079</v>
      </c>
      <c r="H31" s="37">
        <v>18167655</v>
      </c>
      <c r="I31" s="37">
        <v>17046831</v>
      </c>
      <c r="J31" s="36">
        <f>I31-H31</f>
        <v>-1120824</v>
      </c>
      <c r="K31" s="38">
        <f>(J31/H31)</f>
        <v>-6.169337759881504E-2</v>
      </c>
      <c r="L31" s="1"/>
    </row>
    <row r="32" spans="1:12" ht="27" customHeight="1" x14ac:dyDescent="0.25">
      <c r="A32" s="14" t="s">
        <v>35</v>
      </c>
      <c r="B32" s="14" t="s">
        <v>35</v>
      </c>
      <c r="C32" s="14" t="s">
        <v>67</v>
      </c>
      <c r="D32" s="15" t="s">
        <v>71</v>
      </c>
      <c r="E32" s="16">
        <v>11146951</v>
      </c>
      <c r="F32" s="16">
        <v>11146951</v>
      </c>
      <c r="G32" s="16">
        <v>1814691</v>
      </c>
      <c r="H32" s="25">
        <v>11467983</v>
      </c>
      <c r="I32" s="25">
        <v>11544477</v>
      </c>
      <c r="J32" s="16">
        <f>I32-H32</f>
        <v>76494</v>
      </c>
      <c r="K32" s="18">
        <f>(J32/H32)</f>
        <v>6.6702226538005857E-3</v>
      </c>
      <c r="L32" s="1"/>
    </row>
    <row r="33" spans="1:12" ht="27" customHeight="1" x14ac:dyDescent="0.25">
      <c r="A33" s="14" t="s">
        <v>35</v>
      </c>
      <c r="B33" s="14" t="s">
        <v>35</v>
      </c>
      <c r="C33" s="14" t="s">
        <v>72</v>
      </c>
      <c r="D33" s="15" t="s">
        <v>73</v>
      </c>
      <c r="E33" s="16">
        <v>3496261</v>
      </c>
      <c r="F33" s="16">
        <v>3496261</v>
      </c>
      <c r="G33" s="16">
        <v>10388</v>
      </c>
      <c r="H33" s="25">
        <v>3596953</v>
      </c>
      <c r="I33" s="25">
        <v>3590713</v>
      </c>
      <c r="J33" s="16">
        <f>I33-H33</f>
        <v>-6240</v>
      </c>
      <c r="K33" s="18">
        <f>(J33/H33)</f>
        <v>-1.734801650174467E-3</v>
      </c>
      <c r="L33" s="1"/>
    </row>
    <row r="34" spans="1:12" ht="27" customHeight="1" x14ac:dyDescent="0.25">
      <c r="A34" s="14" t="s">
        <v>35</v>
      </c>
      <c r="B34" s="14" t="s">
        <v>35</v>
      </c>
      <c r="C34" s="14" t="s">
        <v>74</v>
      </c>
      <c r="D34" s="15" t="s">
        <v>75</v>
      </c>
      <c r="E34" s="16">
        <v>2501218</v>
      </c>
      <c r="F34" s="16">
        <v>2501218</v>
      </c>
      <c r="G34" s="16">
        <v>0</v>
      </c>
      <c r="H34" s="25">
        <v>2573253</v>
      </c>
      <c r="I34" s="25">
        <v>1382175</v>
      </c>
      <c r="J34" s="16">
        <f>I34-H34</f>
        <v>-1191078</v>
      </c>
      <c r="K34" s="18">
        <f>(J34/H34)</f>
        <v>-0.46286859473203762</v>
      </c>
      <c r="L34" s="1"/>
    </row>
    <row r="35" spans="1:12" ht="27" customHeight="1" x14ac:dyDescent="0.25">
      <c r="A35" s="14" t="s">
        <v>35</v>
      </c>
      <c r="B35" s="14" t="s">
        <v>35</v>
      </c>
      <c r="C35" s="14" t="s">
        <v>76</v>
      </c>
      <c r="D35" s="15" t="s">
        <v>77</v>
      </c>
      <c r="E35" s="16">
        <v>514644</v>
      </c>
      <c r="F35" s="16">
        <v>514644</v>
      </c>
      <c r="G35" s="16">
        <v>0</v>
      </c>
      <c r="H35" s="25">
        <v>529466</v>
      </c>
      <c r="I35" s="25">
        <v>529466</v>
      </c>
      <c r="J35" s="17"/>
      <c r="K35" s="18" t="s">
        <v>35</v>
      </c>
      <c r="L35" s="1"/>
    </row>
    <row r="36" spans="1:12" ht="15" customHeight="1" x14ac:dyDescent="0.25">
      <c r="A36" s="14" t="s">
        <v>78</v>
      </c>
      <c r="B36" s="14" t="s">
        <v>35</v>
      </c>
      <c r="C36" s="14" t="s">
        <v>35</v>
      </c>
      <c r="D36" s="15" t="s">
        <v>79</v>
      </c>
      <c r="E36" s="16">
        <v>10</v>
      </c>
      <c r="F36" s="16">
        <v>10</v>
      </c>
      <c r="G36" s="16">
        <v>14262</v>
      </c>
      <c r="H36" s="25">
        <v>10</v>
      </c>
      <c r="I36" s="25">
        <v>10</v>
      </c>
      <c r="J36" s="17"/>
      <c r="K36" s="18" t="s">
        <v>35</v>
      </c>
      <c r="L36" s="1"/>
    </row>
    <row r="37" spans="1:12" ht="15" customHeight="1" x14ac:dyDescent="0.25">
      <c r="A37" s="14" t="s">
        <v>35</v>
      </c>
      <c r="B37" s="14" t="s">
        <v>39</v>
      </c>
      <c r="C37" s="14" t="s">
        <v>35</v>
      </c>
      <c r="D37" s="15" t="s">
        <v>80</v>
      </c>
      <c r="E37" s="16">
        <v>10</v>
      </c>
      <c r="F37" s="16">
        <v>10</v>
      </c>
      <c r="G37" s="16">
        <v>14262</v>
      </c>
      <c r="H37" s="25">
        <v>10</v>
      </c>
      <c r="I37" s="25">
        <v>10</v>
      </c>
      <c r="J37" s="17"/>
      <c r="K37" s="18" t="s">
        <v>35</v>
      </c>
      <c r="L37" s="1"/>
    </row>
    <row r="38" spans="1:12" ht="15" customHeight="1" x14ac:dyDescent="0.25">
      <c r="A38" s="14" t="s">
        <v>81</v>
      </c>
      <c r="B38" s="14" t="s">
        <v>35</v>
      </c>
      <c r="C38" s="14" t="s">
        <v>35</v>
      </c>
      <c r="D38" s="15" t="s">
        <v>82</v>
      </c>
      <c r="E38" s="16">
        <v>17024706</v>
      </c>
      <c r="F38" s="16">
        <v>17024706</v>
      </c>
      <c r="G38" s="16">
        <v>15322236</v>
      </c>
      <c r="H38" s="25">
        <v>17515018</v>
      </c>
      <c r="I38" s="25">
        <v>18235178</v>
      </c>
      <c r="J38" s="16">
        <f>I38-H38</f>
        <v>720160</v>
      </c>
      <c r="K38" s="18">
        <f>(J38/H38)</f>
        <v>4.1116714810113239E-2</v>
      </c>
      <c r="L38" s="1"/>
    </row>
    <row r="39" spans="1:12" ht="15" customHeight="1" x14ac:dyDescent="0.25">
      <c r="A39" s="14" t="s">
        <v>35</v>
      </c>
      <c r="B39" s="14" t="s">
        <v>58</v>
      </c>
      <c r="C39" s="14" t="s">
        <v>35</v>
      </c>
      <c r="D39" s="15" t="s">
        <v>59</v>
      </c>
      <c r="E39" s="16">
        <v>17024706</v>
      </c>
      <c r="F39" s="16">
        <v>17024706</v>
      </c>
      <c r="G39" s="16">
        <v>15322236</v>
      </c>
      <c r="H39" s="25">
        <v>17515018</v>
      </c>
      <c r="I39" s="25">
        <v>18235178</v>
      </c>
      <c r="J39" s="16">
        <f>I39-H39</f>
        <v>720160</v>
      </c>
      <c r="K39" s="18">
        <f>(J39/H39)</f>
        <v>4.1116714810113239E-2</v>
      </c>
      <c r="L39" s="1"/>
    </row>
    <row r="40" spans="1:12" ht="27" customHeight="1" x14ac:dyDescent="0.25">
      <c r="A40" s="14" t="s">
        <v>35</v>
      </c>
      <c r="B40" s="14" t="s">
        <v>35</v>
      </c>
      <c r="C40" s="14" t="s">
        <v>63</v>
      </c>
      <c r="D40" s="15" t="s">
        <v>83</v>
      </c>
      <c r="E40" s="16">
        <v>17024706</v>
      </c>
      <c r="F40" s="16">
        <v>17024706</v>
      </c>
      <c r="G40" s="16">
        <v>15322236</v>
      </c>
      <c r="H40" s="25">
        <v>17515018</v>
      </c>
      <c r="I40" s="25">
        <v>18235178</v>
      </c>
      <c r="J40" s="16">
        <f>I40-H40</f>
        <v>720160</v>
      </c>
      <c r="K40" s="18">
        <f>(J40/H40)</f>
        <v>4.1116714810113239E-2</v>
      </c>
      <c r="L40" s="1"/>
    </row>
    <row r="41" spans="1:12" ht="15" customHeight="1" x14ac:dyDescent="0.25">
      <c r="A41" s="14" t="s">
        <v>84</v>
      </c>
      <c r="B41" s="14" t="s">
        <v>35</v>
      </c>
      <c r="C41" s="14" t="s">
        <v>35</v>
      </c>
      <c r="D41" s="15" t="s">
        <v>85</v>
      </c>
      <c r="E41" s="16">
        <v>10</v>
      </c>
      <c r="F41" s="16">
        <v>30554223</v>
      </c>
      <c r="G41" s="16">
        <v>30552438</v>
      </c>
      <c r="H41" s="25">
        <v>10</v>
      </c>
      <c r="I41" s="25">
        <v>10</v>
      </c>
      <c r="J41" s="17"/>
      <c r="K41" s="18" t="s">
        <v>35</v>
      </c>
      <c r="L41" s="1"/>
    </row>
    <row r="42" spans="1:12" ht="15" customHeight="1" x14ac:dyDescent="0.25">
      <c r="A42" s="14" t="s">
        <v>35</v>
      </c>
      <c r="B42" s="14" t="s">
        <v>86</v>
      </c>
      <c r="C42" s="14" t="s">
        <v>35</v>
      </c>
      <c r="D42" s="15" t="s">
        <v>87</v>
      </c>
      <c r="E42" s="16">
        <v>10</v>
      </c>
      <c r="F42" s="16">
        <v>30554223</v>
      </c>
      <c r="G42" s="16">
        <v>30552438</v>
      </c>
      <c r="H42" s="25">
        <v>10</v>
      </c>
      <c r="I42" s="25">
        <v>10</v>
      </c>
      <c r="J42" s="17"/>
      <c r="K42" s="18" t="s">
        <v>35</v>
      </c>
      <c r="L42" s="1"/>
    </row>
    <row r="43" spans="1:12" ht="15" customHeight="1" x14ac:dyDescent="0.25">
      <c r="A43" s="27" t="s">
        <v>88</v>
      </c>
      <c r="B43" s="27" t="s">
        <v>35</v>
      </c>
      <c r="C43" s="27" t="s">
        <v>35</v>
      </c>
      <c r="D43" s="28" t="s">
        <v>89</v>
      </c>
      <c r="E43" s="29">
        <v>0</v>
      </c>
      <c r="F43" s="29">
        <v>0</v>
      </c>
      <c r="G43" s="29">
        <v>0</v>
      </c>
      <c r="H43" s="30">
        <v>0</v>
      </c>
      <c r="I43" s="30">
        <v>10</v>
      </c>
      <c r="J43" s="29">
        <f>I43-H43</f>
        <v>10</v>
      </c>
      <c r="K43" s="31" t="s">
        <v>35</v>
      </c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21"/>
      <c r="I44" s="21"/>
      <c r="J44" s="1"/>
      <c r="K44" s="1"/>
      <c r="L44" s="1"/>
    </row>
    <row r="45" spans="1:12" ht="15" customHeight="1" x14ac:dyDescent="0.25">
      <c r="A45" s="47" t="s">
        <v>90</v>
      </c>
      <c r="B45" s="48"/>
      <c r="C45" s="48"/>
      <c r="D45" s="48"/>
      <c r="E45" s="19">
        <v>182290341</v>
      </c>
      <c r="F45" s="19">
        <v>181536819</v>
      </c>
      <c r="G45" s="19">
        <v>108056815</v>
      </c>
      <c r="H45" s="26">
        <v>187540303</v>
      </c>
      <c r="I45" s="26">
        <v>186534821</v>
      </c>
      <c r="J45" s="19">
        <v>-1005482</v>
      </c>
      <c r="K45" s="20">
        <v>-5.3614182333916781E-3</v>
      </c>
      <c r="L45" s="1"/>
    </row>
    <row r="46" spans="1:12" ht="15" customHeight="1" x14ac:dyDescent="0.25">
      <c r="A46" s="49" t="s">
        <v>91</v>
      </c>
      <c r="B46" s="50"/>
      <c r="C46" s="50"/>
      <c r="D46" s="50"/>
      <c r="E46" s="50"/>
      <c r="F46" s="50"/>
      <c r="G46" s="50"/>
      <c r="H46" s="50"/>
      <c r="I46" s="50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21"/>
      <c r="I47" s="21"/>
      <c r="J47" s="1"/>
      <c r="K47" s="1"/>
      <c r="L47" s="1"/>
    </row>
  </sheetData>
  <mergeCells count="17"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  <mergeCell ref="A5:B5"/>
    <mergeCell ref="C5:F5"/>
    <mergeCell ref="A1:K1"/>
    <mergeCell ref="A2:K2"/>
    <mergeCell ref="A3:K3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2026-09-30T14:54:14Z</dcterms:modified>
</cp:coreProperties>
</file>