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E0E742F-A32C-4099-94A2-A29FC191DB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analitico'!$A$1:$K$51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8" i="1" l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K35" i="1"/>
  <c r="J35" i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J18" i="1"/>
  <c r="K18" i="1" s="1"/>
  <c r="J17" i="1"/>
  <c r="K17" i="1" s="1"/>
  <c r="J16" i="1"/>
  <c r="K16" i="1" s="1"/>
  <c r="J15" i="1"/>
  <c r="K15" i="1" s="1"/>
  <c r="J14" i="1"/>
  <c r="K14" i="1" s="1"/>
  <c r="J27" i="1"/>
  <c r="K27" i="1" s="1"/>
  <c r="J26" i="1"/>
  <c r="K26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<sst xmlns="http://schemas.openxmlformats.org/spreadsheetml/2006/main" count="191" uniqueCount="99">
  <si>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</si>
  <si>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</si>
  <si>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</si>
  <si>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</si>
  <si>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TRANSPORTES Y TELECOMUNICACIONES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</si>
  <si>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</si>
  <si>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19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</si>
  <si>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</si>
  <si>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TELECOMUNICACIONES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</si>
  <si>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</si>
  <si>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</si>
  <si>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</si>
  <si>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</si>
  <si>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</si>
  <si>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</si>
  <si>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</si>
  <si>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</si>
  <si>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</si>
  <si>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</si>
  <si>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</si>
  <si>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</si>
  <si>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</si>
  <si>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</si>
  <si>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</si>
  <si>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</si>
  <si>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</si>
  <si>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</si>
  <si>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</si>
  <si>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</si>
  <si>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</si>
  <si>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</si>
  <si>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</si>
  <si>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</si>
  <si>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</si>
  <si>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</si>
  <si>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</si>
  <si>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t>PROYECTO DE LEY DE PRESUPUESTOS PARA EL AÑO 2027</t>
  </si>
  <si>
    <t>-</t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</si>
  <si>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</si>
  <si>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</si>
  <si>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</si>
  <si>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</si>
  <si>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</si>
  <si>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001</t>
    </r>
  </si>
  <si>
    <r>
      <rPr>
        <sz val="12"/>
        <rFont val="Times New Roman"/>
        <family val="1"/>
      </rPr>
      <t>Subsecretaría de Educación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</si>
  <si>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</si>
  <si>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</si>
  <si>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</si>
  <si>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</si>
  <si>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</si>
  <si>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</si>
  <si>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</si>
  <si>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</si>
  <si>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</si>
  <si>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</si>
  <si>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</si>
  <si>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</si>
  <si>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</si>
  <si>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</si>
  <si>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</si>
  <si>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</si>
  <si>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</si>
  <si>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</si>
  <si>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</si>
  <si>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</si>
  <si>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</si>
  <si>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</si>
  <si>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</si>
  <si>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</si>
  <si>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</si>
  <si>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</si>
  <si>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</si>
  <si>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24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</si>
  <si>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</si>
  <si>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A Organismos Internacionales</t>
    </r>
  </si>
  <si>
    <r>
      <rPr>
        <sz val="12"/>
        <rFont val="Times New Roman"/>
        <family val="1"/>
      </rPr>
      <t>002</t>
    </r>
  </si>
  <si>
    <r>
      <rPr>
        <sz val="12"/>
        <rFont val="Times New Roman"/>
        <family val="1"/>
      </rPr>
      <t>Organización Internacional del Trabajo</t>
    </r>
  </si>
  <si>
    <r>
      <rPr>
        <sz val="12"/>
        <rFont val="Times New Roman"/>
        <family val="1"/>
      </rPr>
      <t>A Instituciones Privadas Ejecutoras de Políticas Públicas</t>
    </r>
  </si>
  <si>
    <r>
      <rPr>
        <sz val="12"/>
        <rFont val="Times New Roman"/>
        <family val="1"/>
      </rPr>
      <t>039</t>
    </r>
  </si>
  <si>
    <r>
      <rPr>
        <sz val="12"/>
        <rFont val="Times New Roman"/>
        <family val="1"/>
      </rPr>
      <t>Fondo de Desarrollo de las Telecomunicaciones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</si>
  <si>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</si>
  <si>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</si>
  <si>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</si>
  <si>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</si>
  <si>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</si>
  <si>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Vehículos</t>
    </r>
  </si>
  <si>
    <r>
      <rPr>
        <sz val="12"/>
        <rFont val="Times New Roman"/>
        <family val="1"/>
      </rPr>
      <t>Máquinas y Equipos</t>
    </r>
  </si>
  <si>
    <r>
      <rPr>
        <sz val="12"/>
        <rFont val="Times New Roman"/>
        <family val="1"/>
      </rPr>
      <t>06</t>
    </r>
  </si>
  <si>
    <r>
      <rPr>
        <sz val="12"/>
        <rFont val="Times New Roman"/>
        <family val="1"/>
      </rPr>
      <t>Equipos Informáticos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</si>
  <si>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</si>
  <si>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33</t>
    </r>
  </si>
  <si>
    <r>
      <rPr>
        <sz val="12"/>
        <rFont val="Times New Roman"/>
        <family val="1"/>
      </rPr>
      <t>TRANSFERENCIAS DE CAPITAL</t>
    </r>
  </si>
  <si>
    <r>
      <rPr>
        <sz val="12"/>
        <rFont val="Times New Roman"/>
        <family val="1"/>
      </rPr>
      <t>Al Sector Privado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</si>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</sst>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2"/>
      <color rgb="FF000000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164" fontId="9" fillId="37" borderId="12" xfId="0" applyNumberFormat="1" applyFont="1" applyFill="1" applyBorder="1" applyAlignment="1">
      <alignment horizontal="right" vertical="top" wrapText="1"/>
    </xf>
    <xf numFmtId="0" fontId="12" fillId="38" borderId="12" xfId="0" applyFont="1" applyFill="1" applyBorder="1" applyAlignment="1" applyProtection="1">
      <alignment wrapText="1"/>
      <protection locked="0"/>
    </xf>
    <xf numFmtId="164" fontId="9" fillId="37" borderId="12" xfId="0" quotePrefix="1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0" fontId="12" fillId="38" borderId="13" xfId="0" applyFont="1" applyFill="1" applyBorder="1" applyAlignment="1" applyProtection="1">
      <alignment wrapText="1"/>
      <protection locked="0"/>
    </xf>
    <xf numFmtId="164" fontId="9" fillId="37" borderId="13" xfId="0" applyNumberFormat="1" applyFont="1" applyFill="1" applyBorder="1" applyAlignment="1">
      <alignment horizontal="right" vertical="top" wrapText="1"/>
    </xf>
    <xf numFmtId="0" fontId="12" fillId="4" borderId="0" xfId="0" applyFont="1" applyFill="1" applyAlignment="1" applyProtection="1">
      <alignment wrapText="1"/>
      <protection locked="0"/>
    </xf>
    <xf numFmtId="0" fontId="1" fillId="39" borderId="9" xfId="0" applyFont="1" applyFill="1" applyBorder="1" applyAlignment="1">
      <alignment horizontal="left" vertical="top" wrapText="1"/>
    </xf>
    <xf numFmtId="0" fontId="1" fillId="40" borderId="9" xfId="0" applyFont="1" applyFill="1" applyBorder="1" applyAlignment="1" applyProtection="1">
      <alignment horizontal="left" vertical="top" wrapText="1"/>
      <protection locked="0"/>
    </xf>
    <xf numFmtId="3" fontId="1" fillId="41" borderId="9" xfId="0" applyNumberFormat="1" applyFont="1" applyFill="1" applyBorder="1" applyAlignment="1">
      <alignment horizontal="right" vertical="center" wrapText="1"/>
    </xf>
    <xf numFmtId="164" fontId="1" fillId="42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2"/>
  <sheetViews>
    <sheetView tabSelected="1" topLeftCell="A17" workbookViewId="0">
      <selection activeCell="A12" sqref="A12:K5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2.5703125" customWidth="1"/>
    <col min="5" max="11" width="15" customWidth="1"/>
    <col min="12" max="12" width="5.42578125" customWidth="1"/>
  </cols>
  <sheetData>
    <row r="1" spans="1:12" ht="17.100000000000001" customHeight="1" x14ac:dyDescent="0.25">
      <c r="A1" s="24" t="s">
        <v>36</v>
      </c>
      <c r="B1" s="25"/>
      <c r="C1" s="25"/>
      <c r="D1" s="25"/>
      <c r="E1" s="25"/>
      <c r="F1" s="25"/>
      <c r="G1" s="25"/>
      <c r="H1" s="25"/>
      <c r="I1" s="25"/>
      <c r="J1" s="1"/>
      <c r="K1" s="1"/>
      <c r="L1" s="1"/>
    </row>
    <row r="2" spans="1:12" ht="17.100000000000001" customHeight="1" x14ac:dyDescent="0.25">
      <c r="A2" s="26" t="s">
        <v>0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</row>
    <row r="3" spans="1:12" ht="15" customHeight="1" x14ac:dyDescent="0.25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2</v>
      </c>
      <c r="H4" s="1"/>
      <c r="I4" s="1"/>
      <c r="J4" s="1"/>
      <c r="K4" s="1"/>
      <c r="L4" s="1"/>
    </row>
    <row r="5" spans="1:12" ht="15" customHeight="1" x14ac:dyDescent="0.25">
      <c r="A5" s="29" t="s">
        <v>3</v>
      </c>
      <c r="B5" s="30"/>
      <c r="C5" s="31" t="s">
        <v>4</v>
      </c>
      <c r="D5" s="32"/>
      <c r="E5" s="32"/>
      <c r="F5" s="32"/>
      <c r="G5" s="1"/>
      <c r="H5" s="2" t="s">
        <v>5</v>
      </c>
      <c r="I5" s="2" t="s">
        <v>6</v>
      </c>
      <c r="J5" s="1"/>
      <c r="K5" s="1"/>
      <c r="L5" s="1"/>
    </row>
    <row r="6" spans="1:12" ht="15" customHeight="1" x14ac:dyDescent="0.25">
      <c r="A6" s="14" t="s">
        <v>7</v>
      </c>
      <c r="B6" s="15"/>
      <c r="C6" s="16" t="s">
        <v>8</v>
      </c>
      <c r="D6" s="17"/>
      <c r="E6" s="17"/>
      <c r="F6" s="17"/>
      <c r="G6" s="1"/>
      <c r="H6" s="2" t="s">
        <v>9</v>
      </c>
      <c r="I6" s="2" t="s">
        <v>10</v>
      </c>
      <c r="J6" s="1"/>
      <c r="K6" s="1"/>
      <c r="L6" s="1"/>
    </row>
    <row r="7" spans="1:12" ht="15" customHeight="1" x14ac:dyDescent="0.25">
      <c r="A7" s="18" t="s">
        <v>11</v>
      </c>
      <c r="B7" s="19"/>
      <c r="C7" s="20" t="s">
        <v>8</v>
      </c>
      <c r="D7" s="21"/>
      <c r="E7" s="21"/>
      <c r="F7" s="21"/>
      <c r="G7" s="1"/>
      <c r="H7" s="2" t="s">
        <v>12</v>
      </c>
      <c r="I7" s="2" t="s">
        <v>13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14</v>
      </c>
      <c r="H8" s="1"/>
      <c r="I8" s="1"/>
      <c r="J8" s="1"/>
      <c r="K8" s="1"/>
      <c r="L8" s="1"/>
    </row>
    <row r="9" spans="1:12" ht="15" customHeight="1" x14ac:dyDescent="0.25">
      <c r="A9" s="22" t="s">
        <v>15</v>
      </c>
      <c r="B9" s="22" t="s">
        <v>16</v>
      </c>
      <c r="C9" s="22" t="s">
        <v>17</v>
      </c>
      <c r="D9" s="22" t="s">
        <v>18</v>
      </c>
      <c r="E9" s="4" t="s">
        <v>19</v>
      </c>
      <c r="F9" s="5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1"/>
    </row>
    <row r="10" spans="1:12" ht="80.099999999999994" customHeight="1" x14ac:dyDescent="0.25">
      <c r="A10" s="23"/>
      <c r="B10" s="23"/>
      <c r="C10" s="23"/>
      <c r="D10" s="23"/>
      <c r="E10" s="6" t="s">
        <v>26</v>
      </c>
      <c r="F10" s="7" t="s">
        <v>27</v>
      </c>
      <c r="G10" s="7" t="s">
        <v>28</v>
      </c>
      <c r="H10" s="7" t="s">
        <v>26</v>
      </c>
      <c r="I10" s="7" t="s">
        <v>29</v>
      </c>
      <c r="J10" s="10" t="s">
        <v>30</v>
      </c>
      <c r="K10" s="10" t="s">
        <v>31</v>
      </c>
      <c r="L10" s="1"/>
    </row>
    <row r="11" spans="1:12" x14ac:dyDescent="0.25">
      <c r="A11" s="23"/>
      <c r="B11" s="23"/>
      <c r="C11" s="23"/>
      <c r="D11" s="23"/>
      <c r="E11" s="9" t="s">
        <v>32</v>
      </c>
      <c r="F11" s="8" t="s">
        <v>32</v>
      </c>
      <c r="G11" s="8" t="s">
        <v>32</v>
      </c>
      <c r="H11" s="8" t="s">
        <v>33</v>
      </c>
      <c r="I11" s="8" t="s">
        <v>33</v>
      </c>
      <c r="J11" s="11"/>
      <c r="K11" s="11"/>
      <c r="L11" s="1"/>
    </row>
    <row r="12" spans="1:12" ht="15" customHeight="1" x14ac:dyDescent="0.25">
      <c r="A12" s="33" t="s">
        <v>34</v>
      </c>
      <c r="B12" s="33" t="s">
        <v>34</v>
      </c>
      <c r="C12" s="33" t="s">
        <v>34</v>
      </c>
      <c r="D12" s="34" t="s">
        <v>38</v>
      </c>
      <c r="E12" s="35">
        <v>38062164</v>
      </c>
      <c r="F12" s="35">
        <v>37998800</v>
      </c>
      <c r="G12" s="35">
        <v>38351768</v>
      </c>
      <c r="H12" s="35">
        <v>39158354</v>
      </c>
      <c r="I12" s="35">
        <v>38489243</v>
      </c>
      <c r="J12" s="35">
        <f>I12-H12</f>
        <v>-669111</v>
      </c>
      <c r="K12" s="36">
        <f>(J12/H12)</f>
        <v>-1.7087311688330924E-2</v>
      </c>
      <c r="L12" s="1"/>
    </row>
    <row r="13" spans="1:12" ht="15" customHeight="1" x14ac:dyDescent="0.25">
      <c r="A13" s="37" t="s">
        <v>39</v>
      </c>
      <c r="B13" s="37" t="s">
        <v>34</v>
      </c>
      <c r="C13" s="37" t="s">
        <v>34</v>
      </c>
      <c r="D13" s="38" t="s">
        <v>40</v>
      </c>
      <c r="E13" s="39">
        <v>16486441</v>
      </c>
      <c r="F13" s="39">
        <v>16486441</v>
      </c>
      <c r="G13" s="39">
        <v>10000000</v>
      </c>
      <c r="H13" s="39">
        <v>16961250</v>
      </c>
      <c r="I13" s="39">
        <v>16393717</v>
      </c>
      <c r="J13" s="39">
        <f>I13-H13</f>
        <v>-567533</v>
      </c>
      <c r="K13" s="40">
        <f>(J13/H13)</f>
        <v>-3.346056452207237E-2</v>
      </c>
      <c r="L13" s="1"/>
    </row>
    <row r="14" spans="1:12" ht="15" customHeight="1" x14ac:dyDescent="0.25">
      <c r="A14" s="37" t="s">
        <v>34</v>
      </c>
      <c r="B14" s="37" t="s">
        <v>41</v>
      </c>
      <c r="C14" s="37" t="s">
        <v>34</v>
      </c>
      <c r="D14" s="38" t="s">
        <v>42</v>
      </c>
      <c r="E14" s="39">
        <v>16486441</v>
      </c>
      <c r="F14" s="39">
        <v>16486441</v>
      </c>
      <c r="G14" s="39">
        <v>10000000</v>
      </c>
      <c r="H14" s="39">
        <v>16961250</v>
      </c>
      <c r="I14" s="39">
        <v>16393717</v>
      </c>
      <c r="J14" s="39">
        <f t="shared" ref="J14:J25" si="0">I14-H14</f>
        <v>-567533</v>
      </c>
      <c r="K14" s="40">
        <f t="shared" ref="K14:K25" si="1">(J14/H14)</f>
        <v>-3.346056452207237E-2</v>
      </c>
      <c r="L14" s="1"/>
    </row>
    <row r="15" spans="1:12" ht="15" customHeight="1" x14ac:dyDescent="0.25">
      <c r="A15" s="37" t="s">
        <v>34</v>
      </c>
      <c r="B15" s="37" t="s">
        <v>34</v>
      </c>
      <c r="C15" s="37" t="s">
        <v>43</v>
      </c>
      <c r="D15" s="38" t="s">
        <v>44</v>
      </c>
      <c r="E15" s="39">
        <v>16486431</v>
      </c>
      <c r="F15" s="39">
        <v>16486431</v>
      </c>
      <c r="G15" s="39">
        <v>10000000</v>
      </c>
      <c r="H15" s="39">
        <v>16961240</v>
      </c>
      <c r="I15" s="39">
        <v>16393707</v>
      </c>
      <c r="J15" s="39">
        <f t="shared" si="0"/>
        <v>-567533</v>
      </c>
      <c r="K15" s="40">
        <f t="shared" si="1"/>
        <v>-3.3460584249736455E-2</v>
      </c>
      <c r="L15" s="1"/>
    </row>
    <row r="16" spans="1:12" ht="15" customHeight="1" x14ac:dyDescent="0.25">
      <c r="A16" s="37" t="s">
        <v>34</v>
      </c>
      <c r="B16" s="37" t="s">
        <v>34</v>
      </c>
      <c r="C16" s="37" t="s">
        <v>45</v>
      </c>
      <c r="D16" s="38" t="s">
        <v>46</v>
      </c>
      <c r="E16" s="39">
        <v>10</v>
      </c>
      <c r="F16" s="39">
        <v>10</v>
      </c>
      <c r="G16" s="39">
        <v>0</v>
      </c>
      <c r="H16" s="39">
        <v>10</v>
      </c>
      <c r="I16" s="39">
        <v>10</v>
      </c>
      <c r="J16" s="41">
        <f t="shared" si="0"/>
        <v>0</v>
      </c>
      <c r="K16" s="40">
        <f t="shared" si="1"/>
        <v>0</v>
      </c>
      <c r="L16" s="1"/>
    </row>
    <row r="17" spans="1:12" ht="15" customHeight="1" x14ac:dyDescent="0.25">
      <c r="A17" s="37" t="s">
        <v>47</v>
      </c>
      <c r="B17" s="37" t="s">
        <v>34</v>
      </c>
      <c r="C17" s="37" t="s">
        <v>34</v>
      </c>
      <c r="D17" s="38" t="s">
        <v>48</v>
      </c>
      <c r="E17" s="39">
        <v>83808</v>
      </c>
      <c r="F17" s="39">
        <v>119527</v>
      </c>
      <c r="G17" s="39">
        <v>13254134</v>
      </c>
      <c r="H17" s="39">
        <v>86221</v>
      </c>
      <c r="I17" s="39">
        <v>86231</v>
      </c>
      <c r="J17" s="39">
        <f t="shared" si="0"/>
        <v>10</v>
      </c>
      <c r="K17" s="40">
        <f t="shared" si="1"/>
        <v>1.1598102550422751E-4</v>
      </c>
      <c r="L17" s="1"/>
    </row>
    <row r="18" spans="1:12" ht="15.75" x14ac:dyDescent="0.25">
      <c r="A18" s="37" t="s">
        <v>34</v>
      </c>
      <c r="B18" s="37" t="s">
        <v>49</v>
      </c>
      <c r="C18" s="37" t="s">
        <v>34</v>
      </c>
      <c r="D18" s="38" t="s">
        <v>50</v>
      </c>
      <c r="E18" s="39">
        <v>10</v>
      </c>
      <c r="F18" s="39">
        <v>10</v>
      </c>
      <c r="G18" s="39">
        <v>124765</v>
      </c>
      <c r="H18" s="39">
        <v>10</v>
      </c>
      <c r="I18" s="39">
        <v>10</v>
      </c>
      <c r="J18" s="41">
        <f t="shared" si="0"/>
        <v>0</v>
      </c>
      <c r="K18" s="40">
        <f t="shared" si="1"/>
        <v>0</v>
      </c>
      <c r="L18" s="1"/>
    </row>
    <row r="19" spans="1:12" ht="15" customHeight="1" x14ac:dyDescent="0.25">
      <c r="A19" s="37" t="s">
        <v>34</v>
      </c>
      <c r="B19" s="37" t="s">
        <v>41</v>
      </c>
      <c r="C19" s="37" t="s">
        <v>34</v>
      </c>
      <c r="D19" s="38" t="s">
        <v>51</v>
      </c>
      <c r="E19" s="39">
        <v>0</v>
      </c>
      <c r="F19" s="39">
        <v>0</v>
      </c>
      <c r="G19" s="39">
        <v>13084936</v>
      </c>
      <c r="H19" s="39">
        <v>0</v>
      </c>
      <c r="I19" s="39">
        <v>10</v>
      </c>
      <c r="J19" s="39">
        <f t="shared" si="0"/>
        <v>10</v>
      </c>
      <c r="K19" s="42" t="s">
        <v>37</v>
      </c>
      <c r="L19" s="1"/>
    </row>
    <row r="20" spans="1:12" ht="15" customHeight="1" x14ac:dyDescent="0.25">
      <c r="A20" s="37" t="s">
        <v>34</v>
      </c>
      <c r="B20" s="37" t="s">
        <v>52</v>
      </c>
      <c r="C20" s="37" t="s">
        <v>34</v>
      </c>
      <c r="D20" s="38" t="s">
        <v>53</v>
      </c>
      <c r="E20" s="39">
        <v>83798</v>
      </c>
      <c r="F20" s="39">
        <v>119517</v>
      </c>
      <c r="G20" s="39">
        <v>44433</v>
      </c>
      <c r="H20" s="39">
        <v>86211</v>
      </c>
      <c r="I20" s="39">
        <v>86211</v>
      </c>
      <c r="J20" s="41">
        <f t="shared" si="0"/>
        <v>0</v>
      </c>
      <c r="K20" s="40">
        <f t="shared" si="1"/>
        <v>0</v>
      </c>
      <c r="L20" s="1"/>
    </row>
    <row r="21" spans="1:12" ht="15" customHeight="1" x14ac:dyDescent="0.25">
      <c r="A21" s="37" t="s">
        <v>54</v>
      </c>
      <c r="B21" s="37" t="s">
        <v>34</v>
      </c>
      <c r="C21" s="37" t="s">
        <v>34</v>
      </c>
      <c r="D21" s="38" t="s">
        <v>55</v>
      </c>
      <c r="E21" s="39">
        <v>21491895</v>
      </c>
      <c r="F21" s="39">
        <v>21392645</v>
      </c>
      <c r="G21" s="39">
        <v>15097634</v>
      </c>
      <c r="H21" s="39">
        <v>22110863</v>
      </c>
      <c r="I21" s="39">
        <v>22009275</v>
      </c>
      <c r="J21" s="39">
        <f t="shared" si="0"/>
        <v>-101588</v>
      </c>
      <c r="K21" s="40">
        <f t="shared" si="1"/>
        <v>-4.5944837159906425E-3</v>
      </c>
      <c r="L21" s="1"/>
    </row>
    <row r="22" spans="1:12" ht="15" customHeight="1" x14ac:dyDescent="0.25">
      <c r="A22" s="37" t="s">
        <v>34</v>
      </c>
      <c r="B22" s="37" t="s">
        <v>49</v>
      </c>
      <c r="C22" s="37" t="s">
        <v>34</v>
      </c>
      <c r="D22" s="38" t="s">
        <v>56</v>
      </c>
      <c r="E22" s="39">
        <v>21491895</v>
      </c>
      <c r="F22" s="39">
        <v>21392645</v>
      </c>
      <c r="G22" s="39">
        <v>15097634</v>
      </c>
      <c r="H22" s="39">
        <v>22110863</v>
      </c>
      <c r="I22" s="39">
        <v>22009275</v>
      </c>
      <c r="J22" s="39">
        <f t="shared" si="0"/>
        <v>-101588</v>
      </c>
      <c r="K22" s="40">
        <f t="shared" si="1"/>
        <v>-4.5944837159906425E-3</v>
      </c>
      <c r="L22" s="1"/>
    </row>
    <row r="23" spans="1:12" ht="15" customHeight="1" x14ac:dyDescent="0.25">
      <c r="A23" s="37" t="s">
        <v>57</v>
      </c>
      <c r="B23" s="37" t="s">
        <v>34</v>
      </c>
      <c r="C23" s="37" t="s">
        <v>34</v>
      </c>
      <c r="D23" s="38" t="s">
        <v>58</v>
      </c>
      <c r="E23" s="39">
        <v>10</v>
      </c>
      <c r="F23" s="39">
        <v>10</v>
      </c>
      <c r="G23" s="39">
        <v>0</v>
      </c>
      <c r="H23" s="39">
        <v>10</v>
      </c>
      <c r="I23" s="39">
        <v>10</v>
      </c>
      <c r="J23" s="41">
        <f t="shared" si="0"/>
        <v>0</v>
      </c>
      <c r="K23" s="40">
        <f t="shared" si="1"/>
        <v>0</v>
      </c>
      <c r="L23" s="1"/>
    </row>
    <row r="24" spans="1:12" ht="15" customHeight="1" x14ac:dyDescent="0.25">
      <c r="A24" s="37" t="s">
        <v>34</v>
      </c>
      <c r="B24" s="37" t="s">
        <v>59</v>
      </c>
      <c r="C24" s="37" t="s">
        <v>34</v>
      </c>
      <c r="D24" s="38" t="s">
        <v>60</v>
      </c>
      <c r="E24" s="39">
        <v>10</v>
      </c>
      <c r="F24" s="39">
        <v>10</v>
      </c>
      <c r="G24" s="39">
        <v>0</v>
      </c>
      <c r="H24" s="39">
        <v>10</v>
      </c>
      <c r="I24" s="39">
        <v>10</v>
      </c>
      <c r="J24" s="41">
        <f t="shared" si="0"/>
        <v>0</v>
      </c>
      <c r="K24" s="40">
        <f t="shared" si="1"/>
        <v>0</v>
      </c>
      <c r="L24" s="1"/>
    </row>
    <row r="25" spans="1:12" ht="15" customHeight="1" x14ac:dyDescent="0.25">
      <c r="A25" s="37" t="s">
        <v>61</v>
      </c>
      <c r="B25" s="37" t="s">
        <v>34</v>
      </c>
      <c r="C25" s="37" t="s">
        <v>34</v>
      </c>
      <c r="D25" s="38" t="s">
        <v>62</v>
      </c>
      <c r="E25" s="39">
        <v>10</v>
      </c>
      <c r="F25" s="39">
        <v>177</v>
      </c>
      <c r="G25" s="39">
        <v>0</v>
      </c>
      <c r="H25" s="39">
        <v>10</v>
      </c>
      <c r="I25" s="39">
        <v>10</v>
      </c>
      <c r="J25" s="41">
        <f t="shared" si="0"/>
        <v>0</v>
      </c>
      <c r="K25" s="40">
        <f t="shared" si="1"/>
        <v>0</v>
      </c>
      <c r="L25" s="1"/>
    </row>
    <row r="26" spans="1:12" ht="15" customHeight="1" x14ac:dyDescent="0.25">
      <c r="A26" s="33" t="s">
        <v>34</v>
      </c>
      <c r="B26" s="33" t="s">
        <v>34</v>
      </c>
      <c r="C26" s="33" t="s">
        <v>34</v>
      </c>
      <c r="D26" s="34" t="s">
        <v>63</v>
      </c>
      <c r="E26" s="35">
        <v>38062164</v>
      </c>
      <c r="F26" s="35">
        <v>37998800</v>
      </c>
      <c r="G26" s="35">
        <v>20417255</v>
      </c>
      <c r="H26" s="35">
        <v>39158354</v>
      </c>
      <c r="I26" s="35">
        <v>38489243</v>
      </c>
      <c r="J26" s="35">
        <f>I26-H26</f>
        <v>-669111</v>
      </c>
      <c r="K26" s="36">
        <f>(J26/H26)</f>
        <v>-1.7087311688330924E-2</v>
      </c>
      <c r="L26" s="1"/>
    </row>
    <row r="27" spans="1:12" ht="15" customHeight="1" x14ac:dyDescent="0.25">
      <c r="A27" s="37" t="s">
        <v>64</v>
      </c>
      <c r="B27" s="37" t="s">
        <v>34</v>
      </c>
      <c r="C27" s="37" t="s">
        <v>34</v>
      </c>
      <c r="D27" s="38" t="s">
        <v>65</v>
      </c>
      <c r="E27" s="39">
        <v>12700248</v>
      </c>
      <c r="F27" s="39">
        <v>12189373</v>
      </c>
      <c r="G27" s="39">
        <v>7978456</v>
      </c>
      <c r="H27" s="39">
        <v>13066017</v>
      </c>
      <c r="I27" s="39">
        <v>12985515</v>
      </c>
      <c r="J27" s="39">
        <f>I27-H27</f>
        <v>-80502</v>
      </c>
      <c r="K27" s="40">
        <f>(J27/H27)</f>
        <v>-6.1611736767218346E-3</v>
      </c>
      <c r="L27" s="1"/>
    </row>
    <row r="28" spans="1:12" ht="15" customHeight="1" x14ac:dyDescent="0.25">
      <c r="A28" s="37" t="s">
        <v>66</v>
      </c>
      <c r="B28" s="37" t="s">
        <v>34</v>
      </c>
      <c r="C28" s="37" t="s">
        <v>34</v>
      </c>
      <c r="D28" s="38" t="s">
        <v>67</v>
      </c>
      <c r="E28" s="39">
        <v>1562284</v>
      </c>
      <c r="F28" s="39">
        <v>1562284</v>
      </c>
      <c r="G28" s="39">
        <v>740176</v>
      </c>
      <c r="H28" s="39">
        <v>1607276</v>
      </c>
      <c r="I28" s="39">
        <v>1360018</v>
      </c>
      <c r="J28" s="39">
        <f t="shared" ref="J28:J48" si="2">I28-H28</f>
        <v>-247258</v>
      </c>
      <c r="K28" s="40">
        <f t="shared" ref="K28:K48" si="3">(J28/H28)</f>
        <v>-0.15383667770812232</v>
      </c>
      <c r="L28" s="1"/>
    </row>
    <row r="29" spans="1:12" ht="15" customHeight="1" x14ac:dyDescent="0.25">
      <c r="A29" s="37" t="s">
        <v>68</v>
      </c>
      <c r="B29" s="37" t="s">
        <v>34</v>
      </c>
      <c r="C29" s="37" t="s">
        <v>34</v>
      </c>
      <c r="D29" s="38" t="s">
        <v>69</v>
      </c>
      <c r="E29" s="39">
        <v>10</v>
      </c>
      <c r="F29" s="39">
        <v>153391</v>
      </c>
      <c r="G29" s="39">
        <v>153380</v>
      </c>
      <c r="H29" s="39">
        <v>10</v>
      </c>
      <c r="I29" s="39">
        <v>10</v>
      </c>
      <c r="J29" s="41">
        <f t="shared" si="2"/>
        <v>0</v>
      </c>
      <c r="K29" s="40">
        <f t="shared" si="3"/>
        <v>0</v>
      </c>
      <c r="L29" s="1"/>
    </row>
    <row r="30" spans="1:12" ht="15" customHeight="1" x14ac:dyDescent="0.25">
      <c r="A30" s="37" t="s">
        <v>34</v>
      </c>
      <c r="B30" s="37" t="s">
        <v>70</v>
      </c>
      <c r="C30" s="37" t="s">
        <v>34</v>
      </c>
      <c r="D30" s="38" t="s">
        <v>71</v>
      </c>
      <c r="E30" s="39">
        <v>10</v>
      </c>
      <c r="F30" s="39">
        <v>153391</v>
      </c>
      <c r="G30" s="39">
        <v>153380</v>
      </c>
      <c r="H30" s="39">
        <v>10</v>
      </c>
      <c r="I30" s="39">
        <v>10</v>
      </c>
      <c r="J30" s="41">
        <f t="shared" si="2"/>
        <v>0</v>
      </c>
      <c r="K30" s="40">
        <f t="shared" si="3"/>
        <v>0</v>
      </c>
      <c r="L30" s="1"/>
    </row>
    <row r="31" spans="1:12" ht="15" customHeight="1" x14ac:dyDescent="0.25">
      <c r="A31" s="37" t="s">
        <v>72</v>
      </c>
      <c r="B31" s="37" t="s">
        <v>34</v>
      </c>
      <c r="C31" s="37" t="s">
        <v>34</v>
      </c>
      <c r="D31" s="38" t="s">
        <v>40</v>
      </c>
      <c r="E31" s="39">
        <v>17003283</v>
      </c>
      <c r="F31" s="39">
        <v>17003283</v>
      </c>
      <c r="G31" s="39">
        <v>7834560</v>
      </c>
      <c r="H31" s="39">
        <v>17492977</v>
      </c>
      <c r="I31" s="39">
        <v>16925110</v>
      </c>
      <c r="J31" s="39">
        <f t="shared" si="2"/>
        <v>-567867</v>
      </c>
      <c r="K31" s="40">
        <f t="shared" si="3"/>
        <v>-3.246257055045576E-2</v>
      </c>
      <c r="L31" s="1"/>
    </row>
    <row r="32" spans="1:12" ht="15" customHeight="1" x14ac:dyDescent="0.25">
      <c r="A32" s="37" t="s">
        <v>34</v>
      </c>
      <c r="B32" s="37" t="s">
        <v>73</v>
      </c>
      <c r="C32" s="37" t="s">
        <v>34</v>
      </c>
      <c r="D32" s="38" t="s">
        <v>74</v>
      </c>
      <c r="E32" s="39">
        <v>18558</v>
      </c>
      <c r="F32" s="39">
        <v>18558</v>
      </c>
      <c r="G32" s="39">
        <v>11491</v>
      </c>
      <c r="H32" s="39">
        <v>19092</v>
      </c>
      <c r="I32" s="39">
        <v>17209</v>
      </c>
      <c r="J32" s="39">
        <f t="shared" si="2"/>
        <v>-1883</v>
      </c>
      <c r="K32" s="40">
        <f t="shared" si="3"/>
        <v>-9.8627697464906766E-2</v>
      </c>
      <c r="L32" s="1"/>
    </row>
    <row r="33" spans="1:12" ht="15" customHeight="1" x14ac:dyDescent="0.25">
      <c r="A33" s="37" t="s">
        <v>34</v>
      </c>
      <c r="B33" s="37" t="s">
        <v>34</v>
      </c>
      <c r="C33" s="37" t="s">
        <v>75</v>
      </c>
      <c r="D33" s="38" t="s">
        <v>76</v>
      </c>
      <c r="E33" s="39">
        <v>18558</v>
      </c>
      <c r="F33" s="39">
        <v>18558</v>
      </c>
      <c r="G33" s="39">
        <v>11491</v>
      </c>
      <c r="H33" s="39">
        <v>19092</v>
      </c>
      <c r="I33" s="39">
        <v>17209</v>
      </c>
      <c r="J33" s="39">
        <f t="shared" si="2"/>
        <v>-1883</v>
      </c>
      <c r="K33" s="40">
        <f t="shared" si="3"/>
        <v>-9.8627697464906766E-2</v>
      </c>
      <c r="L33" s="1"/>
    </row>
    <row r="34" spans="1:12" ht="15.75" x14ac:dyDescent="0.25">
      <c r="A34" s="37" t="s">
        <v>34</v>
      </c>
      <c r="B34" s="37" t="s">
        <v>47</v>
      </c>
      <c r="C34" s="37" t="s">
        <v>34</v>
      </c>
      <c r="D34" s="38" t="s">
        <v>77</v>
      </c>
      <c r="E34" s="39">
        <v>16984725</v>
      </c>
      <c r="F34" s="39">
        <v>16984725</v>
      </c>
      <c r="G34" s="39">
        <v>7823069</v>
      </c>
      <c r="H34" s="39">
        <v>17473885</v>
      </c>
      <c r="I34" s="39">
        <v>16907901</v>
      </c>
      <c r="J34" s="39">
        <f t="shared" si="2"/>
        <v>-565984</v>
      </c>
      <c r="K34" s="40">
        <f t="shared" si="3"/>
        <v>-3.2390278406891196E-2</v>
      </c>
      <c r="L34" s="1"/>
    </row>
    <row r="35" spans="1:12" ht="15" customHeight="1" x14ac:dyDescent="0.25">
      <c r="A35" s="37" t="s">
        <v>34</v>
      </c>
      <c r="B35" s="37" t="s">
        <v>34</v>
      </c>
      <c r="C35" s="37" t="s">
        <v>78</v>
      </c>
      <c r="D35" s="38" t="s">
        <v>79</v>
      </c>
      <c r="E35" s="39">
        <v>16984725</v>
      </c>
      <c r="F35" s="39">
        <v>16984725</v>
      </c>
      <c r="G35" s="39">
        <v>7823069</v>
      </c>
      <c r="H35" s="39">
        <v>17473885</v>
      </c>
      <c r="I35" s="39">
        <v>16907901</v>
      </c>
      <c r="J35" s="39">
        <f t="shared" si="2"/>
        <v>-565984</v>
      </c>
      <c r="K35" s="40">
        <f t="shared" si="3"/>
        <v>-3.2390278406891196E-2</v>
      </c>
      <c r="L35" s="1"/>
    </row>
    <row r="36" spans="1:12" ht="15" customHeight="1" x14ac:dyDescent="0.25">
      <c r="A36" s="37" t="s">
        <v>80</v>
      </c>
      <c r="B36" s="37" t="s">
        <v>34</v>
      </c>
      <c r="C36" s="37" t="s">
        <v>34</v>
      </c>
      <c r="D36" s="38" t="s">
        <v>81</v>
      </c>
      <c r="E36" s="39">
        <v>20</v>
      </c>
      <c r="F36" s="39">
        <v>20</v>
      </c>
      <c r="G36" s="39">
        <v>0</v>
      </c>
      <c r="H36" s="39">
        <v>20</v>
      </c>
      <c r="I36" s="39">
        <v>86241</v>
      </c>
      <c r="J36" s="39">
        <f t="shared" si="2"/>
        <v>86221</v>
      </c>
      <c r="K36" s="40">
        <f t="shared" si="3"/>
        <v>4311.05</v>
      </c>
      <c r="L36" s="1"/>
    </row>
    <row r="37" spans="1:12" ht="15" customHeight="1" x14ac:dyDescent="0.25">
      <c r="A37" s="37" t="s">
        <v>34</v>
      </c>
      <c r="B37" s="37" t="s">
        <v>52</v>
      </c>
      <c r="C37" s="37" t="s">
        <v>34</v>
      </c>
      <c r="D37" s="38" t="s">
        <v>82</v>
      </c>
      <c r="E37" s="39">
        <v>20</v>
      </c>
      <c r="F37" s="39">
        <v>20</v>
      </c>
      <c r="G37" s="39">
        <v>0</v>
      </c>
      <c r="H37" s="39">
        <v>20</v>
      </c>
      <c r="I37" s="39">
        <v>86241</v>
      </c>
      <c r="J37" s="39">
        <f t="shared" si="2"/>
        <v>86221</v>
      </c>
      <c r="K37" s="40">
        <f t="shared" si="3"/>
        <v>4311.05</v>
      </c>
      <c r="L37" s="1"/>
    </row>
    <row r="38" spans="1:12" ht="15.75" x14ac:dyDescent="0.25">
      <c r="A38" s="37" t="s">
        <v>83</v>
      </c>
      <c r="B38" s="37" t="s">
        <v>34</v>
      </c>
      <c r="C38" s="37" t="s">
        <v>34</v>
      </c>
      <c r="D38" s="38" t="s">
        <v>84</v>
      </c>
      <c r="E38" s="39">
        <v>1054995</v>
      </c>
      <c r="F38" s="39">
        <v>1019276</v>
      </c>
      <c r="G38" s="39">
        <v>477204</v>
      </c>
      <c r="H38" s="39">
        <v>1085380</v>
      </c>
      <c r="I38" s="39">
        <v>1199324</v>
      </c>
      <c r="J38" s="39">
        <f t="shared" si="2"/>
        <v>113944</v>
      </c>
      <c r="K38" s="40">
        <f t="shared" si="3"/>
        <v>0.10498074407120087</v>
      </c>
      <c r="L38" s="1"/>
    </row>
    <row r="39" spans="1:12" ht="15" customHeight="1" x14ac:dyDescent="0.25">
      <c r="A39" s="37" t="s">
        <v>34</v>
      </c>
      <c r="B39" s="37" t="s">
        <v>70</v>
      </c>
      <c r="C39" s="37" t="s">
        <v>34</v>
      </c>
      <c r="D39" s="38" t="s">
        <v>85</v>
      </c>
      <c r="E39" s="39">
        <v>41240</v>
      </c>
      <c r="F39" s="39">
        <v>41240</v>
      </c>
      <c r="G39" s="39">
        <v>39949</v>
      </c>
      <c r="H39" s="39">
        <v>42428</v>
      </c>
      <c r="I39" s="39">
        <v>0</v>
      </c>
      <c r="J39" s="39">
        <f t="shared" si="2"/>
        <v>-42428</v>
      </c>
      <c r="K39" s="40">
        <f t="shared" si="3"/>
        <v>-1</v>
      </c>
      <c r="L39" s="1"/>
    </row>
    <row r="40" spans="1:12" ht="15" customHeight="1" x14ac:dyDescent="0.25">
      <c r="A40" s="37" t="s">
        <v>34</v>
      </c>
      <c r="B40" s="37" t="s">
        <v>39</v>
      </c>
      <c r="C40" s="37" t="s">
        <v>34</v>
      </c>
      <c r="D40" s="38" t="s">
        <v>86</v>
      </c>
      <c r="E40" s="39">
        <v>165991</v>
      </c>
      <c r="F40" s="39">
        <v>130272</v>
      </c>
      <c r="G40" s="39">
        <v>127483</v>
      </c>
      <c r="H40" s="39">
        <v>170772</v>
      </c>
      <c r="I40" s="39">
        <v>46296</v>
      </c>
      <c r="J40" s="39">
        <f t="shared" si="2"/>
        <v>-124476</v>
      </c>
      <c r="K40" s="40">
        <f t="shared" si="3"/>
        <v>-0.72890169348605161</v>
      </c>
      <c r="L40" s="1"/>
    </row>
    <row r="41" spans="1:12" ht="15" customHeight="1" x14ac:dyDescent="0.25">
      <c r="A41" s="37" t="s">
        <v>34</v>
      </c>
      <c r="B41" s="37" t="s">
        <v>87</v>
      </c>
      <c r="C41" s="37" t="s">
        <v>34</v>
      </c>
      <c r="D41" s="38" t="s">
        <v>88</v>
      </c>
      <c r="E41" s="39">
        <v>61860</v>
      </c>
      <c r="F41" s="39">
        <v>61860</v>
      </c>
      <c r="G41" s="39">
        <v>1013</v>
      </c>
      <c r="H41" s="39">
        <v>63642</v>
      </c>
      <c r="I41" s="39">
        <v>20576</v>
      </c>
      <c r="J41" s="39">
        <f t="shared" si="2"/>
        <v>-43066</v>
      </c>
      <c r="K41" s="40">
        <f t="shared" si="3"/>
        <v>-0.67669149303918796</v>
      </c>
      <c r="L41" s="1"/>
    </row>
    <row r="42" spans="1:12" ht="15" customHeight="1" x14ac:dyDescent="0.25">
      <c r="A42" s="37" t="s">
        <v>34</v>
      </c>
      <c r="B42" s="37" t="s">
        <v>73</v>
      </c>
      <c r="C42" s="37" t="s">
        <v>34</v>
      </c>
      <c r="D42" s="38" t="s">
        <v>89</v>
      </c>
      <c r="E42" s="39">
        <v>785904</v>
      </c>
      <c r="F42" s="39">
        <v>785904</v>
      </c>
      <c r="G42" s="39">
        <v>308759</v>
      </c>
      <c r="H42" s="39">
        <v>808538</v>
      </c>
      <c r="I42" s="39">
        <v>1132452</v>
      </c>
      <c r="J42" s="39">
        <f t="shared" si="2"/>
        <v>323914</v>
      </c>
      <c r="K42" s="40">
        <f t="shared" si="3"/>
        <v>0.40061691596437027</v>
      </c>
      <c r="L42" s="1"/>
    </row>
    <row r="43" spans="1:12" ht="15" customHeight="1" x14ac:dyDescent="0.25">
      <c r="A43" s="37" t="s">
        <v>90</v>
      </c>
      <c r="B43" s="37" t="s">
        <v>34</v>
      </c>
      <c r="C43" s="37" t="s">
        <v>34</v>
      </c>
      <c r="D43" s="38" t="s">
        <v>91</v>
      </c>
      <c r="E43" s="39">
        <v>5741304</v>
      </c>
      <c r="F43" s="39">
        <v>5741304</v>
      </c>
      <c r="G43" s="39">
        <v>2903631</v>
      </c>
      <c r="H43" s="39">
        <v>5906654</v>
      </c>
      <c r="I43" s="39">
        <v>5933005</v>
      </c>
      <c r="J43" s="39">
        <f t="shared" si="2"/>
        <v>26351</v>
      </c>
      <c r="K43" s="40">
        <f t="shared" si="3"/>
        <v>4.4612398152998299E-3</v>
      </c>
      <c r="L43" s="1"/>
    </row>
    <row r="44" spans="1:12" ht="15" customHeight="1" x14ac:dyDescent="0.25">
      <c r="A44" s="37" t="s">
        <v>34</v>
      </c>
      <c r="B44" s="37" t="s">
        <v>49</v>
      </c>
      <c r="C44" s="37" t="s">
        <v>34</v>
      </c>
      <c r="D44" s="38" t="s">
        <v>92</v>
      </c>
      <c r="E44" s="39">
        <v>5741304</v>
      </c>
      <c r="F44" s="39">
        <v>5741304</v>
      </c>
      <c r="G44" s="39">
        <v>2903631</v>
      </c>
      <c r="H44" s="39">
        <v>5906654</v>
      </c>
      <c r="I44" s="39">
        <v>5933005</v>
      </c>
      <c r="J44" s="39">
        <f t="shared" si="2"/>
        <v>26351</v>
      </c>
      <c r="K44" s="40">
        <f t="shared" si="3"/>
        <v>4.4612398152998299E-3</v>
      </c>
      <c r="L44" s="1"/>
    </row>
    <row r="45" spans="1:12" ht="15" customHeight="1" x14ac:dyDescent="0.25">
      <c r="A45" s="37" t="s">
        <v>34</v>
      </c>
      <c r="B45" s="37" t="s">
        <v>34</v>
      </c>
      <c r="C45" s="37" t="s">
        <v>78</v>
      </c>
      <c r="D45" s="38" t="s">
        <v>79</v>
      </c>
      <c r="E45" s="39">
        <v>5741304</v>
      </c>
      <c r="F45" s="39">
        <v>5741304</v>
      </c>
      <c r="G45" s="39">
        <v>2903631</v>
      </c>
      <c r="H45" s="39">
        <v>5906654</v>
      </c>
      <c r="I45" s="39">
        <v>5933005</v>
      </c>
      <c r="J45" s="39">
        <f t="shared" si="2"/>
        <v>26351</v>
      </c>
      <c r="K45" s="40">
        <f t="shared" si="3"/>
        <v>4.4612398152998299E-3</v>
      </c>
      <c r="L45" s="1"/>
    </row>
    <row r="46" spans="1:12" ht="15" customHeight="1" x14ac:dyDescent="0.25">
      <c r="A46" s="37" t="s">
        <v>93</v>
      </c>
      <c r="B46" s="37" t="s">
        <v>34</v>
      </c>
      <c r="C46" s="37" t="s">
        <v>34</v>
      </c>
      <c r="D46" s="38" t="s">
        <v>94</v>
      </c>
      <c r="E46" s="39">
        <v>10</v>
      </c>
      <c r="F46" s="39">
        <v>329859</v>
      </c>
      <c r="G46" s="39">
        <v>329848</v>
      </c>
      <c r="H46" s="39">
        <v>10</v>
      </c>
      <c r="I46" s="39">
        <v>10</v>
      </c>
      <c r="J46" s="41">
        <f t="shared" si="2"/>
        <v>0</v>
      </c>
      <c r="K46" s="40">
        <f t="shared" si="3"/>
        <v>0</v>
      </c>
      <c r="L46" s="1"/>
    </row>
    <row r="47" spans="1:12" ht="15" customHeight="1" x14ac:dyDescent="0.25">
      <c r="A47" s="37" t="s">
        <v>34</v>
      </c>
      <c r="B47" s="37" t="s">
        <v>73</v>
      </c>
      <c r="C47" s="37" t="s">
        <v>34</v>
      </c>
      <c r="D47" s="38" t="s">
        <v>95</v>
      </c>
      <c r="E47" s="39">
        <v>10</v>
      </c>
      <c r="F47" s="39">
        <v>329859</v>
      </c>
      <c r="G47" s="39">
        <v>329848</v>
      </c>
      <c r="H47" s="39">
        <v>10</v>
      </c>
      <c r="I47" s="39">
        <v>10</v>
      </c>
      <c r="J47" s="41">
        <f t="shared" si="2"/>
        <v>0</v>
      </c>
      <c r="K47" s="40">
        <f t="shared" si="3"/>
        <v>0</v>
      </c>
      <c r="L47" s="1"/>
    </row>
    <row r="48" spans="1:12" ht="15" customHeight="1" x14ac:dyDescent="0.25">
      <c r="A48" s="43" t="s">
        <v>96</v>
      </c>
      <c r="B48" s="43" t="s">
        <v>34</v>
      </c>
      <c r="C48" s="43" t="s">
        <v>34</v>
      </c>
      <c r="D48" s="44" t="s">
        <v>97</v>
      </c>
      <c r="E48" s="45">
        <v>10</v>
      </c>
      <c r="F48" s="45">
        <v>10</v>
      </c>
      <c r="G48" s="45">
        <v>0</v>
      </c>
      <c r="H48" s="45">
        <v>10</v>
      </c>
      <c r="I48" s="45">
        <v>10</v>
      </c>
      <c r="J48" s="46">
        <f t="shared" si="2"/>
        <v>0</v>
      </c>
      <c r="K48" s="47">
        <f t="shared" si="3"/>
        <v>0</v>
      </c>
      <c r="L48" s="1"/>
    </row>
    <row r="49" spans="1:12" ht="15" customHeight="1" x14ac:dyDescent="0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1"/>
    </row>
    <row r="50" spans="1:12" ht="15" customHeight="1" x14ac:dyDescent="0.25">
      <c r="A50" s="49" t="s">
        <v>98</v>
      </c>
      <c r="B50" s="50"/>
      <c r="C50" s="50"/>
      <c r="D50" s="50"/>
      <c r="E50" s="51">
        <v>38062124</v>
      </c>
      <c r="F50" s="51">
        <v>37668911</v>
      </c>
      <c r="G50" s="51">
        <v>20087407</v>
      </c>
      <c r="H50" s="51">
        <v>39158314</v>
      </c>
      <c r="I50" s="51">
        <v>38402982</v>
      </c>
      <c r="J50" s="51">
        <v>-755332</v>
      </c>
      <c r="K50" s="52">
        <v>-1.9289185944011789E-2</v>
      </c>
      <c r="L50" s="1"/>
    </row>
    <row r="51" spans="1:12" ht="15" customHeight="1" x14ac:dyDescent="0.25">
      <c r="A51" s="12" t="s">
        <v>35</v>
      </c>
      <c r="B51" s="13"/>
      <c r="C51" s="13"/>
      <c r="D51" s="13"/>
      <c r="E51" s="13"/>
      <c r="F51" s="13"/>
      <c r="G51" s="13"/>
      <c r="H51" s="13"/>
      <c r="I51" s="13"/>
      <c r="J51" s="1"/>
      <c r="K51" s="1"/>
      <c r="L51" s="1"/>
    </row>
    <row r="52" spans="1:12" ht="5.099999999999999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50:D50"/>
    <mergeCell ref="A51:I51"/>
    <mergeCell ref="A6:B6"/>
    <mergeCell ref="C6:F6"/>
    <mergeCell ref="A7:B7"/>
    <mergeCell ref="C7:F7"/>
    <mergeCell ref="A9:A11"/>
    <mergeCell ref="B9:B11"/>
    <mergeCell ref="C9:C11"/>
    <mergeCell ref="D9:D11"/>
  </mergeCells>
  <pageMargins left="0.39370078740157483" right="0.23622047244094488" top="0.15748031496062992" bottom="0.19685039370078741" header="0.19685039370078741" footer="0.1181102362204724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2026-09-30T19:29:46Z</dcterms:modified>
</cp:coreProperties>
</file>