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996E8422-79BA-42A4-871D-5A0BED09D3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1" l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6" i="1"/>
  <c r="K16" i="1" s="1"/>
  <c r="J15" i="1"/>
  <c r="K15" i="1" s="1"/>
  <c r="J14" i="1"/>
  <c r="K14" i="1" s="1"/>
  <c r="J13" i="1"/>
  <c r="K13" i="1" s="1"/>
  <c r="J26" i="1"/>
  <c r="K26" i="1" s="1"/>
  <c r="J17" i="1"/>
  <c r="K17" i="1" s="1"/>
  <c r="J12" i="1"/>
  <c r="K12" i="1" s="1"/>
</calcChain>
</file>

<file path=xl/sharedStrings.xml><?xml version="1.0" encoding="utf-8"?>
<sst xmlns="http://schemas.openxmlformats.org/spreadsheetml/2006/main" count="162" uniqueCount="90">
  <si>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</si>
  <si>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</si>
  <si>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</si>
  <si>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</si>
  <si>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</si>
  <si>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TRANSPORTES Y TELECOMUNICACIONES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</si>
  <si>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</si>
  <si>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19</t>
    </r>
  </si>
  <si>
    <r>
      <rPr>
        <sz val="10"/>
        <rFont val="Times New Roman"/>
      </rPr>
      <t>Capítulo:</t>
    </r>
  </si>
  <si>
    <r>
      <rPr>
        <sz val="10"/>
        <rFont val="Times New Roman"/>
      </rPr>
      <t>SECRETARÍA Y ADMINISTRACIÓN GENERAL DE TRANSPORTES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</si>
  <si>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</si>
  <si>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</si>
  <si>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</si>
  <si>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PROGRAMA DE DESARROLLO LOGÍSTICO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</si>
  <si>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</si>
  <si>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07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</si>
  <si>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</si>
  <si>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</si>
  <si>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</si>
  <si>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</si>
  <si>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</si>
  <si>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</si>
  <si>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</si>
  <si>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</si>
  <si>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</si>
  <si>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</si>
  <si>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</si>
  <si>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</si>
  <si>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</si>
  <si>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</si>
  <si>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</si>
  <si>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</si>
  <si>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</si>
  <si>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</si>
  <si>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</si>
  <si>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</si>
  <si>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</si>
  <si>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</si>
  <si>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</si>
  <si>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</si>
  <si>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</si>
  <si>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</si>
  <si>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</si>
  <si>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</si>
  <si>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</si>
  <si>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</si>
  <si>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INGRESOS DE OPERACIÓN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</si>
  <si>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</si>
  <si>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</si>
  <si>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</si>
  <si>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</si>
  <si>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</si>
  <si>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</si>
  <si>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</si>
  <si>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</si>
  <si>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</si>
  <si>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</si>
  <si>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</si>
  <si>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</si>
  <si>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</si>
  <si>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</si>
  <si>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</si>
  <si>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</si>
  <si>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</si>
  <si>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</si>
  <si>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</si>
  <si>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</si>
  <si>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</si>
  <si>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</si>
  <si>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</si>
  <si>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</si>
  <si>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</si>
  <si>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</si>
  <si>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</si>
  <si>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Impuestos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</si>
  <si>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</si>
  <si>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</si>
  <si>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</si>
  <si>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04</t>
    </r>
  </si>
  <si>
    <r>
      <rPr>
        <sz val="12"/>
        <rFont val="Times New Roman"/>
        <family val="1"/>
      </rPr>
      <t>Mobiliario y Otros</t>
    </r>
  </si>
  <si>
    <r>
      <rPr>
        <sz val="12"/>
        <rFont val="Times New Roman"/>
        <family val="1"/>
      </rPr>
      <t>Máquinas y Equipos</t>
    </r>
  </si>
  <si>
    <r>
      <rPr>
        <sz val="12"/>
        <rFont val="Times New Roman"/>
        <family val="1"/>
      </rPr>
      <t>06</t>
    </r>
  </si>
  <si>
    <r>
      <rPr>
        <sz val="12"/>
        <rFont val="Times New Roman"/>
        <family val="1"/>
      </rPr>
      <t>Equipos Informáticos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</si>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</sst>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2"/>
      <color rgb="FF000000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0" fontId="12" fillId="37" borderId="12" xfId="0" applyFont="1" applyFill="1" applyBorder="1" applyAlignment="1" applyProtection="1">
      <alignment wrapText="1"/>
      <protection locked="0"/>
    </xf>
    <xf numFmtId="164" fontId="9" fillId="38" borderId="12" xfId="0" applyNumberFormat="1" applyFont="1" applyFill="1" applyBorder="1" applyAlignment="1">
      <alignment horizontal="right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0" fontId="12" fillId="37" borderId="13" xfId="0" applyFont="1" applyFill="1" applyBorder="1" applyAlignment="1" applyProtection="1">
      <alignment wrapText="1"/>
      <protection locked="0"/>
    </xf>
    <xf numFmtId="164" fontId="9" fillId="38" borderId="13" xfId="0" applyNumberFormat="1" applyFont="1" applyFill="1" applyBorder="1" applyAlignment="1">
      <alignment horizontal="right" vertical="top" wrapText="1"/>
    </xf>
    <xf numFmtId="0" fontId="12" fillId="4" borderId="0" xfId="0" applyFont="1" applyFill="1" applyAlignment="1" applyProtection="1">
      <alignment wrapText="1"/>
      <protection locked="0"/>
    </xf>
    <xf numFmtId="0" fontId="1" fillId="39" borderId="9" xfId="0" applyFont="1" applyFill="1" applyBorder="1" applyAlignment="1">
      <alignment horizontal="left" vertical="top" wrapText="1"/>
    </xf>
    <xf numFmtId="0" fontId="1" fillId="40" borderId="9" xfId="0" applyFont="1" applyFill="1" applyBorder="1" applyAlignment="1" applyProtection="1">
      <alignment horizontal="left" vertical="top" wrapText="1"/>
      <protection locked="0"/>
    </xf>
    <xf numFmtId="3" fontId="1" fillId="41" borderId="9" xfId="0" applyNumberFormat="1" applyFont="1" applyFill="1" applyBorder="1" applyAlignment="1">
      <alignment horizontal="right" vertical="center" wrapText="1"/>
    </xf>
    <xf numFmtId="164" fontId="1" fillId="42" borderId="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5"/>
  <sheetViews>
    <sheetView tabSelected="1" workbookViewId="0">
      <selection activeCell="N12" sqref="N1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0.7109375" customWidth="1"/>
    <col min="5" max="11" width="15" customWidth="1"/>
    <col min="12" max="12" width="5.42578125" customWidth="1"/>
  </cols>
  <sheetData>
    <row r="1" spans="1:12" ht="17.100000000000001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1"/>
      <c r="K1" s="1"/>
      <c r="L1" s="1"/>
    </row>
    <row r="2" spans="1:12" ht="17.100000000000001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</row>
    <row r="3" spans="1:12" ht="15" customHeight="1" x14ac:dyDescent="0.25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8" t="s">
        <v>4</v>
      </c>
      <c r="B5" s="29"/>
      <c r="C5" s="30" t="s">
        <v>5</v>
      </c>
      <c r="D5" s="31"/>
      <c r="E5" s="31"/>
      <c r="F5" s="31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14" t="s">
        <v>8</v>
      </c>
      <c r="B6" s="15"/>
      <c r="C6" s="16" t="s">
        <v>9</v>
      </c>
      <c r="D6" s="17"/>
      <c r="E6" s="17"/>
      <c r="F6" s="17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18" t="s">
        <v>12</v>
      </c>
      <c r="B7" s="19"/>
      <c r="C7" s="20" t="s">
        <v>13</v>
      </c>
      <c r="D7" s="21"/>
      <c r="E7" s="21"/>
      <c r="F7" s="21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22" t="s">
        <v>17</v>
      </c>
      <c r="B9" s="22" t="s">
        <v>18</v>
      </c>
      <c r="C9" s="22" t="s">
        <v>19</v>
      </c>
      <c r="D9" s="22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23"/>
      <c r="B10" s="23"/>
      <c r="C10" s="23"/>
      <c r="D10" s="23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10" t="s">
        <v>32</v>
      </c>
      <c r="K10" s="10" t="s">
        <v>33</v>
      </c>
      <c r="L10" s="1"/>
    </row>
    <row r="11" spans="1:12" ht="30" customHeight="1" x14ac:dyDescent="0.25">
      <c r="A11" s="23"/>
      <c r="B11" s="23"/>
      <c r="C11" s="23"/>
      <c r="D11" s="23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11"/>
      <c r="K11" s="11"/>
      <c r="L11" s="1"/>
    </row>
    <row r="12" spans="1:12" ht="15" customHeight="1" x14ac:dyDescent="0.25">
      <c r="A12" s="32" t="s">
        <v>36</v>
      </c>
      <c r="B12" s="32" t="s">
        <v>36</v>
      </c>
      <c r="C12" s="32" t="s">
        <v>36</v>
      </c>
      <c r="D12" s="33" t="s">
        <v>38</v>
      </c>
      <c r="E12" s="34">
        <v>3180064</v>
      </c>
      <c r="F12" s="34">
        <v>3140303</v>
      </c>
      <c r="G12" s="34">
        <v>1210557</v>
      </c>
      <c r="H12" s="34">
        <v>3271649</v>
      </c>
      <c r="I12" s="34">
        <v>3162093</v>
      </c>
      <c r="J12" s="34">
        <f>I12-H12</f>
        <v>-109556</v>
      </c>
      <c r="K12" s="35">
        <f>(J12/H12)</f>
        <v>-3.3486477308537682E-2</v>
      </c>
      <c r="L12" s="1"/>
    </row>
    <row r="13" spans="1:12" ht="15" customHeight="1" x14ac:dyDescent="0.25">
      <c r="A13" s="36" t="s">
        <v>39</v>
      </c>
      <c r="B13" s="36" t="s">
        <v>36</v>
      </c>
      <c r="C13" s="36" t="s">
        <v>36</v>
      </c>
      <c r="D13" s="37" t="s">
        <v>40</v>
      </c>
      <c r="E13" s="38">
        <v>10</v>
      </c>
      <c r="F13" s="38">
        <v>10</v>
      </c>
      <c r="G13" s="38">
        <v>516</v>
      </c>
      <c r="H13" s="38">
        <v>10</v>
      </c>
      <c r="I13" s="38">
        <v>10</v>
      </c>
      <c r="J13" s="39">
        <f t="shared" ref="J13:J16" si="0">I13-H13</f>
        <v>0</v>
      </c>
      <c r="K13" s="40">
        <f t="shared" ref="K13:K16" si="1">(J13/H13)</f>
        <v>0</v>
      </c>
      <c r="L13" s="1"/>
    </row>
    <row r="14" spans="1:12" ht="15" customHeight="1" x14ac:dyDescent="0.25">
      <c r="A14" s="36" t="s">
        <v>36</v>
      </c>
      <c r="B14" s="36" t="s">
        <v>41</v>
      </c>
      <c r="C14" s="36" t="s">
        <v>36</v>
      </c>
      <c r="D14" s="37" t="s">
        <v>42</v>
      </c>
      <c r="E14" s="38">
        <v>10</v>
      </c>
      <c r="F14" s="38">
        <v>10</v>
      </c>
      <c r="G14" s="38">
        <v>516</v>
      </c>
      <c r="H14" s="38">
        <v>10</v>
      </c>
      <c r="I14" s="38">
        <v>10</v>
      </c>
      <c r="J14" s="39">
        <f t="shared" si="0"/>
        <v>0</v>
      </c>
      <c r="K14" s="40">
        <f t="shared" si="1"/>
        <v>0</v>
      </c>
      <c r="L14" s="1"/>
    </row>
    <row r="15" spans="1:12" ht="15" customHeight="1" x14ac:dyDescent="0.25">
      <c r="A15" s="36" t="s">
        <v>36</v>
      </c>
      <c r="B15" s="36" t="s">
        <v>36</v>
      </c>
      <c r="C15" s="36" t="s">
        <v>43</v>
      </c>
      <c r="D15" s="37" t="s">
        <v>44</v>
      </c>
      <c r="E15" s="38">
        <v>10</v>
      </c>
      <c r="F15" s="38">
        <v>10</v>
      </c>
      <c r="G15" s="38">
        <v>516</v>
      </c>
      <c r="H15" s="38">
        <v>10</v>
      </c>
      <c r="I15" s="38">
        <v>10</v>
      </c>
      <c r="J15" s="39">
        <f t="shared" si="0"/>
        <v>0</v>
      </c>
      <c r="K15" s="40">
        <f t="shared" si="1"/>
        <v>0</v>
      </c>
      <c r="L15" s="1"/>
    </row>
    <row r="16" spans="1:12" ht="15" customHeight="1" x14ac:dyDescent="0.25">
      <c r="A16" s="36" t="s">
        <v>45</v>
      </c>
      <c r="B16" s="36" t="s">
        <v>36</v>
      </c>
      <c r="C16" s="36" t="s">
        <v>36</v>
      </c>
      <c r="D16" s="37" t="s">
        <v>46</v>
      </c>
      <c r="E16" s="38">
        <v>901824</v>
      </c>
      <c r="F16" s="38">
        <v>901824</v>
      </c>
      <c r="G16" s="38">
        <v>0</v>
      </c>
      <c r="H16" s="38">
        <v>927797</v>
      </c>
      <c r="I16" s="38">
        <v>927797</v>
      </c>
      <c r="J16" s="39">
        <f t="shared" si="0"/>
        <v>0</v>
      </c>
      <c r="K16" s="40">
        <f t="shared" si="1"/>
        <v>0</v>
      </c>
      <c r="L16" s="1"/>
    </row>
    <row r="17" spans="1:12" ht="15" customHeight="1" x14ac:dyDescent="0.25">
      <c r="A17" s="36" t="s">
        <v>47</v>
      </c>
      <c r="B17" s="36" t="s">
        <v>36</v>
      </c>
      <c r="C17" s="36" t="s">
        <v>36</v>
      </c>
      <c r="D17" s="37" t="s">
        <v>48</v>
      </c>
      <c r="E17" s="38">
        <v>8247</v>
      </c>
      <c r="F17" s="38">
        <v>8247</v>
      </c>
      <c r="G17" s="38">
        <v>1151</v>
      </c>
      <c r="H17" s="38">
        <v>8484</v>
      </c>
      <c r="I17" s="38">
        <v>10856</v>
      </c>
      <c r="J17" s="38">
        <f>I17-H17</f>
        <v>2372</v>
      </c>
      <c r="K17" s="40">
        <f>(J17/H17)</f>
        <v>0.2795851013672796</v>
      </c>
      <c r="L17" s="1"/>
    </row>
    <row r="18" spans="1:12" ht="15.75" x14ac:dyDescent="0.25">
      <c r="A18" s="36" t="s">
        <v>36</v>
      </c>
      <c r="B18" s="36" t="s">
        <v>49</v>
      </c>
      <c r="C18" s="36" t="s">
        <v>36</v>
      </c>
      <c r="D18" s="37" t="s">
        <v>50</v>
      </c>
      <c r="E18" s="38">
        <v>10</v>
      </c>
      <c r="F18" s="38">
        <v>10</v>
      </c>
      <c r="G18" s="38">
        <v>1151</v>
      </c>
      <c r="H18" s="38">
        <v>10</v>
      </c>
      <c r="I18" s="38">
        <v>6614</v>
      </c>
      <c r="J18" s="38">
        <f t="shared" ref="J18:J25" si="2">I18-H18</f>
        <v>6604</v>
      </c>
      <c r="K18" s="40">
        <f t="shared" ref="K18:K25" si="3">(J18/H18)</f>
        <v>660.4</v>
      </c>
      <c r="L18" s="1"/>
    </row>
    <row r="19" spans="1:12" ht="15" customHeight="1" x14ac:dyDescent="0.25">
      <c r="A19" s="36" t="s">
        <v>36</v>
      </c>
      <c r="B19" s="36" t="s">
        <v>41</v>
      </c>
      <c r="C19" s="36" t="s">
        <v>36</v>
      </c>
      <c r="D19" s="37" t="s">
        <v>51</v>
      </c>
      <c r="E19" s="38">
        <v>10</v>
      </c>
      <c r="F19" s="38">
        <v>10</v>
      </c>
      <c r="G19" s="38">
        <v>0</v>
      </c>
      <c r="H19" s="38">
        <v>10</v>
      </c>
      <c r="I19" s="38">
        <v>10</v>
      </c>
      <c r="J19" s="39">
        <f t="shared" si="2"/>
        <v>0</v>
      </c>
      <c r="K19" s="40">
        <f t="shared" si="3"/>
        <v>0</v>
      </c>
      <c r="L19" s="1"/>
    </row>
    <row r="20" spans="1:12" ht="15" customHeight="1" x14ac:dyDescent="0.25">
      <c r="A20" s="36" t="s">
        <v>36</v>
      </c>
      <c r="B20" s="36" t="s">
        <v>52</v>
      </c>
      <c r="C20" s="36" t="s">
        <v>36</v>
      </c>
      <c r="D20" s="37" t="s">
        <v>53</v>
      </c>
      <c r="E20" s="38">
        <v>8227</v>
      </c>
      <c r="F20" s="38">
        <v>8227</v>
      </c>
      <c r="G20" s="38">
        <v>0</v>
      </c>
      <c r="H20" s="38">
        <v>8464</v>
      </c>
      <c r="I20" s="38">
        <v>4232</v>
      </c>
      <c r="J20" s="38">
        <f t="shared" si="2"/>
        <v>-4232</v>
      </c>
      <c r="K20" s="40">
        <f t="shared" si="3"/>
        <v>-0.5</v>
      </c>
      <c r="L20" s="1"/>
    </row>
    <row r="21" spans="1:12" ht="15" customHeight="1" x14ac:dyDescent="0.25">
      <c r="A21" s="36" t="s">
        <v>54</v>
      </c>
      <c r="B21" s="36" t="s">
        <v>36</v>
      </c>
      <c r="C21" s="36" t="s">
        <v>36</v>
      </c>
      <c r="D21" s="37" t="s">
        <v>55</v>
      </c>
      <c r="E21" s="38">
        <v>2269963</v>
      </c>
      <c r="F21" s="38">
        <v>2219550</v>
      </c>
      <c r="G21" s="38">
        <v>1208890</v>
      </c>
      <c r="H21" s="38">
        <v>2335338</v>
      </c>
      <c r="I21" s="38">
        <v>2223410</v>
      </c>
      <c r="J21" s="38">
        <f t="shared" si="2"/>
        <v>-111928</v>
      </c>
      <c r="K21" s="40">
        <f t="shared" si="3"/>
        <v>-4.7927965887593148E-2</v>
      </c>
      <c r="L21" s="1"/>
    </row>
    <row r="22" spans="1:12" ht="15" customHeight="1" x14ac:dyDescent="0.25">
      <c r="A22" s="36" t="s">
        <v>36</v>
      </c>
      <c r="B22" s="36" t="s">
        <v>49</v>
      </c>
      <c r="C22" s="36" t="s">
        <v>36</v>
      </c>
      <c r="D22" s="37" t="s">
        <v>56</v>
      </c>
      <c r="E22" s="38">
        <v>2269963</v>
      </c>
      <c r="F22" s="38">
        <v>2219550</v>
      </c>
      <c r="G22" s="38">
        <v>1208890</v>
      </c>
      <c r="H22" s="38">
        <v>2335338</v>
      </c>
      <c r="I22" s="38">
        <v>2223410</v>
      </c>
      <c r="J22" s="38">
        <f t="shared" si="2"/>
        <v>-111928</v>
      </c>
      <c r="K22" s="40">
        <f t="shared" si="3"/>
        <v>-4.7927965887593148E-2</v>
      </c>
      <c r="L22" s="1"/>
    </row>
    <row r="23" spans="1:12" ht="15" customHeight="1" x14ac:dyDescent="0.25">
      <c r="A23" s="36" t="s">
        <v>57</v>
      </c>
      <c r="B23" s="36" t="s">
        <v>36</v>
      </c>
      <c r="C23" s="36" t="s">
        <v>36</v>
      </c>
      <c r="D23" s="37" t="s">
        <v>58</v>
      </c>
      <c r="E23" s="38">
        <v>10</v>
      </c>
      <c r="F23" s="38">
        <v>10</v>
      </c>
      <c r="G23" s="38">
        <v>0</v>
      </c>
      <c r="H23" s="38">
        <v>10</v>
      </c>
      <c r="I23" s="38">
        <v>10</v>
      </c>
      <c r="J23" s="39">
        <f t="shared" si="2"/>
        <v>0</v>
      </c>
      <c r="K23" s="40">
        <f t="shared" si="3"/>
        <v>0</v>
      </c>
      <c r="L23" s="1"/>
    </row>
    <row r="24" spans="1:12" ht="15" customHeight="1" x14ac:dyDescent="0.25">
      <c r="A24" s="36" t="s">
        <v>36</v>
      </c>
      <c r="B24" s="36" t="s">
        <v>59</v>
      </c>
      <c r="C24" s="36" t="s">
        <v>36</v>
      </c>
      <c r="D24" s="37" t="s">
        <v>60</v>
      </c>
      <c r="E24" s="38">
        <v>10</v>
      </c>
      <c r="F24" s="38">
        <v>10</v>
      </c>
      <c r="G24" s="38">
        <v>0</v>
      </c>
      <c r="H24" s="38">
        <v>10</v>
      </c>
      <c r="I24" s="38">
        <v>10</v>
      </c>
      <c r="J24" s="39">
        <f t="shared" si="2"/>
        <v>0</v>
      </c>
      <c r="K24" s="40">
        <f t="shared" si="3"/>
        <v>0</v>
      </c>
      <c r="L24" s="1"/>
    </row>
    <row r="25" spans="1:12" ht="15" customHeight="1" x14ac:dyDescent="0.25">
      <c r="A25" s="36" t="s">
        <v>61</v>
      </c>
      <c r="B25" s="36" t="s">
        <v>36</v>
      </c>
      <c r="C25" s="36" t="s">
        <v>36</v>
      </c>
      <c r="D25" s="37" t="s">
        <v>62</v>
      </c>
      <c r="E25" s="38">
        <v>10</v>
      </c>
      <c r="F25" s="38">
        <v>10662</v>
      </c>
      <c r="G25" s="38">
        <v>0</v>
      </c>
      <c r="H25" s="38">
        <v>10</v>
      </c>
      <c r="I25" s="38">
        <v>10</v>
      </c>
      <c r="J25" s="39">
        <f t="shared" si="2"/>
        <v>0</v>
      </c>
      <c r="K25" s="40">
        <f t="shared" si="3"/>
        <v>0</v>
      </c>
      <c r="L25" s="1"/>
    </row>
    <row r="26" spans="1:12" ht="15" customHeight="1" x14ac:dyDescent="0.25">
      <c r="A26" s="32" t="s">
        <v>36</v>
      </c>
      <c r="B26" s="32" t="s">
        <v>36</v>
      </c>
      <c r="C26" s="32" t="s">
        <v>36</v>
      </c>
      <c r="D26" s="33" t="s">
        <v>63</v>
      </c>
      <c r="E26" s="34">
        <v>3180064</v>
      </c>
      <c r="F26" s="34">
        <v>3140303</v>
      </c>
      <c r="G26" s="34">
        <v>1233397</v>
      </c>
      <c r="H26" s="34">
        <v>3271649</v>
      </c>
      <c r="I26" s="34">
        <v>3162093</v>
      </c>
      <c r="J26" s="34">
        <f>I26-H26</f>
        <v>-109556</v>
      </c>
      <c r="K26" s="35">
        <f>(J26/H26)</f>
        <v>-3.3486477308537682E-2</v>
      </c>
      <c r="L26" s="1"/>
    </row>
    <row r="27" spans="1:12" ht="15" customHeight="1" x14ac:dyDescent="0.25">
      <c r="A27" s="36" t="s">
        <v>64</v>
      </c>
      <c r="B27" s="36" t="s">
        <v>36</v>
      </c>
      <c r="C27" s="36" t="s">
        <v>36</v>
      </c>
      <c r="D27" s="37" t="s">
        <v>65</v>
      </c>
      <c r="E27" s="38">
        <v>1522903</v>
      </c>
      <c r="F27" s="38">
        <v>1472490</v>
      </c>
      <c r="G27" s="38">
        <v>831629</v>
      </c>
      <c r="H27" s="38">
        <v>1566762</v>
      </c>
      <c r="I27" s="38">
        <v>1541221</v>
      </c>
      <c r="J27" s="38">
        <f t="shared" ref="J27:J41" si="4">I27-H27</f>
        <v>-25541</v>
      </c>
      <c r="K27" s="40">
        <f t="shared" ref="K27:K41" si="5">(J27/H27)</f>
        <v>-1.6301773977157985E-2</v>
      </c>
      <c r="L27" s="1"/>
    </row>
    <row r="28" spans="1:12" ht="15" customHeight="1" x14ac:dyDescent="0.25">
      <c r="A28" s="36" t="s">
        <v>66</v>
      </c>
      <c r="B28" s="36" t="s">
        <v>36</v>
      </c>
      <c r="C28" s="36" t="s">
        <v>36</v>
      </c>
      <c r="D28" s="37" t="s">
        <v>67</v>
      </c>
      <c r="E28" s="38">
        <v>739386</v>
      </c>
      <c r="F28" s="38">
        <v>739386</v>
      </c>
      <c r="G28" s="38">
        <v>375041</v>
      </c>
      <c r="H28" s="38">
        <v>760682</v>
      </c>
      <c r="I28" s="38">
        <v>675290</v>
      </c>
      <c r="J28" s="38">
        <f t="shared" si="4"/>
        <v>-85392</v>
      </c>
      <c r="K28" s="40">
        <f t="shared" si="5"/>
        <v>-0.11225715870758082</v>
      </c>
      <c r="L28" s="1"/>
    </row>
    <row r="29" spans="1:12" ht="15" customHeight="1" x14ac:dyDescent="0.25">
      <c r="A29" s="36" t="s">
        <v>68</v>
      </c>
      <c r="B29" s="36" t="s">
        <v>36</v>
      </c>
      <c r="C29" s="36" t="s">
        <v>36</v>
      </c>
      <c r="D29" s="37" t="s">
        <v>69</v>
      </c>
      <c r="E29" s="38">
        <v>10</v>
      </c>
      <c r="F29" s="38">
        <v>10</v>
      </c>
      <c r="G29" s="38">
        <v>0</v>
      </c>
      <c r="H29" s="38">
        <v>10</v>
      </c>
      <c r="I29" s="38">
        <v>10</v>
      </c>
      <c r="J29" s="39">
        <f t="shared" si="4"/>
        <v>0</v>
      </c>
      <c r="K29" s="40">
        <f t="shared" si="5"/>
        <v>0</v>
      </c>
      <c r="L29" s="1"/>
    </row>
    <row r="30" spans="1:12" ht="15" customHeight="1" x14ac:dyDescent="0.25">
      <c r="A30" s="36" t="s">
        <v>36</v>
      </c>
      <c r="B30" s="36" t="s">
        <v>70</v>
      </c>
      <c r="C30" s="36" t="s">
        <v>36</v>
      </c>
      <c r="D30" s="37" t="s">
        <v>71</v>
      </c>
      <c r="E30" s="38">
        <v>10</v>
      </c>
      <c r="F30" s="38">
        <v>10</v>
      </c>
      <c r="G30" s="38">
        <v>0</v>
      </c>
      <c r="H30" s="38">
        <v>10</v>
      </c>
      <c r="I30" s="38">
        <v>10</v>
      </c>
      <c r="J30" s="39">
        <f t="shared" si="4"/>
        <v>0</v>
      </c>
      <c r="K30" s="40">
        <f t="shared" si="5"/>
        <v>0</v>
      </c>
      <c r="L30" s="1"/>
    </row>
    <row r="31" spans="1:12" ht="15" customHeight="1" x14ac:dyDescent="0.25">
      <c r="A31" s="36" t="s">
        <v>72</v>
      </c>
      <c r="B31" s="36" t="s">
        <v>36</v>
      </c>
      <c r="C31" s="36" t="s">
        <v>36</v>
      </c>
      <c r="D31" s="37" t="s">
        <v>73</v>
      </c>
      <c r="E31" s="38">
        <v>889130</v>
      </c>
      <c r="F31" s="38">
        <v>897898</v>
      </c>
      <c r="G31" s="38">
        <v>9088</v>
      </c>
      <c r="H31" s="38">
        <v>914737</v>
      </c>
      <c r="I31" s="38">
        <v>921341</v>
      </c>
      <c r="J31" s="38">
        <f t="shared" si="4"/>
        <v>6604</v>
      </c>
      <c r="K31" s="40">
        <f t="shared" si="5"/>
        <v>7.2195614695808744E-3</v>
      </c>
      <c r="L31" s="1"/>
    </row>
    <row r="32" spans="1:12" ht="15" customHeight="1" x14ac:dyDescent="0.25">
      <c r="A32" s="36" t="s">
        <v>36</v>
      </c>
      <c r="B32" s="36" t="s">
        <v>49</v>
      </c>
      <c r="C32" s="36" t="s">
        <v>36</v>
      </c>
      <c r="D32" s="37" t="s">
        <v>74</v>
      </c>
      <c r="E32" s="38">
        <v>143988</v>
      </c>
      <c r="F32" s="38">
        <v>143988</v>
      </c>
      <c r="G32" s="38">
        <v>0</v>
      </c>
      <c r="H32" s="38">
        <v>148135</v>
      </c>
      <c r="I32" s="38">
        <v>148135</v>
      </c>
      <c r="J32" s="39">
        <f t="shared" si="4"/>
        <v>0</v>
      </c>
      <c r="K32" s="40">
        <f t="shared" si="5"/>
        <v>0</v>
      </c>
      <c r="L32" s="1"/>
    </row>
    <row r="33" spans="1:12" ht="15" customHeight="1" x14ac:dyDescent="0.25">
      <c r="A33" s="36" t="s">
        <v>36</v>
      </c>
      <c r="B33" s="36" t="s">
        <v>52</v>
      </c>
      <c r="C33" s="36" t="s">
        <v>36</v>
      </c>
      <c r="D33" s="37" t="s">
        <v>75</v>
      </c>
      <c r="E33" s="38">
        <v>745142</v>
      </c>
      <c r="F33" s="38">
        <v>753910</v>
      </c>
      <c r="G33" s="38">
        <v>9088</v>
      </c>
      <c r="H33" s="38">
        <v>766602</v>
      </c>
      <c r="I33" s="38">
        <v>773206</v>
      </c>
      <c r="J33" s="38">
        <f t="shared" si="4"/>
        <v>6604</v>
      </c>
      <c r="K33" s="40">
        <f t="shared" si="5"/>
        <v>8.6146396696069154E-3</v>
      </c>
      <c r="L33" s="1"/>
    </row>
    <row r="34" spans="1:12" ht="15.75" x14ac:dyDescent="0.25">
      <c r="A34" s="36" t="s">
        <v>76</v>
      </c>
      <c r="B34" s="36" t="s">
        <v>36</v>
      </c>
      <c r="C34" s="36" t="s">
        <v>36</v>
      </c>
      <c r="D34" s="37" t="s">
        <v>77</v>
      </c>
      <c r="E34" s="38">
        <v>28615</v>
      </c>
      <c r="F34" s="38">
        <v>28615</v>
      </c>
      <c r="G34" s="38">
        <v>15745</v>
      </c>
      <c r="H34" s="38">
        <v>29438</v>
      </c>
      <c r="I34" s="38">
        <v>24211</v>
      </c>
      <c r="J34" s="38">
        <f t="shared" si="4"/>
        <v>-5227</v>
      </c>
      <c r="K34" s="40">
        <f t="shared" si="5"/>
        <v>-0.17755961682179497</v>
      </c>
      <c r="L34" s="1"/>
    </row>
    <row r="35" spans="1:12" ht="15" customHeight="1" x14ac:dyDescent="0.25">
      <c r="A35" s="36" t="s">
        <v>36</v>
      </c>
      <c r="B35" s="36" t="s">
        <v>78</v>
      </c>
      <c r="C35" s="36" t="s">
        <v>36</v>
      </c>
      <c r="D35" s="37" t="s">
        <v>79</v>
      </c>
      <c r="E35" s="38">
        <v>1817</v>
      </c>
      <c r="F35" s="38">
        <v>1817</v>
      </c>
      <c r="G35" s="38">
        <v>755</v>
      </c>
      <c r="H35" s="38">
        <v>1869</v>
      </c>
      <c r="I35" s="38">
        <v>0</v>
      </c>
      <c r="J35" s="38">
        <f t="shared" si="4"/>
        <v>-1869</v>
      </c>
      <c r="K35" s="40">
        <f t="shared" si="5"/>
        <v>-1</v>
      </c>
      <c r="L35" s="1"/>
    </row>
    <row r="36" spans="1:12" ht="15" customHeight="1" x14ac:dyDescent="0.25">
      <c r="A36" s="36" t="s">
        <v>36</v>
      </c>
      <c r="B36" s="36" t="s">
        <v>39</v>
      </c>
      <c r="C36" s="36" t="s">
        <v>36</v>
      </c>
      <c r="D36" s="37" t="s">
        <v>80</v>
      </c>
      <c r="E36" s="38">
        <v>4670</v>
      </c>
      <c r="F36" s="38">
        <v>4670</v>
      </c>
      <c r="G36" s="38">
        <v>1373</v>
      </c>
      <c r="H36" s="38">
        <v>4804</v>
      </c>
      <c r="I36" s="38">
        <v>2212</v>
      </c>
      <c r="J36" s="38">
        <f t="shared" si="4"/>
        <v>-2592</v>
      </c>
      <c r="K36" s="40">
        <f t="shared" si="5"/>
        <v>-0.53955037468776024</v>
      </c>
      <c r="L36" s="1"/>
    </row>
    <row r="37" spans="1:12" ht="15" customHeight="1" x14ac:dyDescent="0.25">
      <c r="A37" s="36" t="s">
        <v>36</v>
      </c>
      <c r="B37" s="36" t="s">
        <v>81</v>
      </c>
      <c r="C37" s="36" t="s">
        <v>36</v>
      </c>
      <c r="D37" s="37" t="s">
        <v>82</v>
      </c>
      <c r="E37" s="38">
        <v>10178</v>
      </c>
      <c r="F37" s="38">
        <v>10178</v>
      </c>
      <c r="G37" s="38">
        <v>9918</v>
      </c>
      <c r="H37" s="38">
        <v>10471</v>
      </c>
      <c r="I37" s="38">
        <v>9705</v>
      </c>
      <c r="J37" s="38">
        <f t="shared" si="4"/>
        <v>-766</v>
      </c>
      <c r="K37" s="40">
        <f t="shared" si="5"/>
        <v>-7.3154426511316969E-2</v>
      </c>
      <c r="L37" s="1"/>
    </row>
    <row r="38" spans="1:12" ht="15" customHeight="1" x14ac:dyDescent="0.25">
      <c r="A38" s="36" t="s">
        <v>36</v>
      </c>
      <c r="B38" s="36" t="s">
        <v>45</v>
      </c>
      <c r="C38" s="36" t="s">
        <v>36</v>
      </c>
      <c r="D38" s="37" t="s">
        <v>83</v>
      </c>
      <c r="E38" s="38">
        <v>11950</v>
      </c>
      <c r="F38" s="38">
        <v>11950</v>
      </c>
      <c r="G38" s="38">
        <v>3699</v>
      </c>
      <c r="H38" s="38">
        <v>12294</v>
      </c>
      <c r="I38" s="38">
        <v>12294</v>
      </c>
      <c r="J38" s="39">
        <f t="shared" si="4"/>
        <v>0</v>
      </c>
      <c r="K38" s="40">
        <f t="shared" si="5"/>
        <v>0</v>
      </c>
      <c r="L38" s="1"/>
    </row>
    <row r="39" spans="1:12" ht="15" customHeight="1" x14ac:dyDescent="0.25">
      <c r="A39" s="36" t="s">
        <v>84</v>
      </c>
      <c r="B39" s="36" t="s">
        <v>36</v>
      </c>
      <c r="C39" s="36" t="s">
        <v>36</v>
      </c>
      <c r="D39" s="37" t="s">
        <v>85</v>
      </c>
      <c r="E39" s="38">
        <v>10</v>
      </c>
      <c r="F39" s="38">
        <v>1894</v>
      </c>
      <c r="G39" s="38">
        <v>1894</v>
      </c>
      <c r="H39" s="38">
        <v>10</v>
      </c>
      <c r="I39" s="38">
        <v>10</v>
      </c>
      <c r="J39" s="39">
        <f t="shared" si="4"/>
        <v>0</v>
      </c>
      <c r="K39" s="40">
        <f t="shared" si="5"/>
        <v>0</v>
      </c>
      <c r="L39" s="1"/>
    </row>
    <row r="40" spans="1:12" ht="15" customHeight="1" x14ac:dyDescent="0.25">
      <c r="A40" s="36" t="s">
        <v>36</v>
      </c>
      <c r="B40" s="36" t="s">
        <v>45</v>
      </c>
      <c r="C40" s="36" t="s">
        <v>36</v>
      </c>
      <c r="D40" s="37" t="s">
        <v>86</v>
      </c>
      <c r="E40" s="38">
        <v>10</v>
      </c>
      <c r="F40" s="38">
        <v>1894</v>
      </c>
      <c r="G40" s="38">
        <v>1894</v>
      </c>
      <c r="H40" s="38">
        <v>10</v>
      </c>
      <c r="I40" s="38">
        <v>10</v>
      </c>
      <c r="J40" s="39">
        <f t="shared" si="4"/>
        <v>0</v>
      </c>
      <c r="K40" s="40">
        <f t="shared" si="5"/>
        <v>0</v>
      </c>
      <c r="L40" s="1"/>
    </row>
    <row r="41" spans="1:12" ht="15" customHeight="1" x14ac:dyDescent="0.25">
      <c r="A41" s="41" t="s">
        <v>87</v>
      </c>
      <c r="B41" s="41" t="s">
        <v>36</v>
      </c>
      <c r="C41" s="41" t="s">
        <v>36</v>
      </c>
      <c r="D41" s="42" t="s">
        <v>88</v>
      </c>
      <c r="E41" s="43">
        <v>10</v>
      </c>
      <c r="F41" s="43">
        <v>10</v>
      </c>
      <c r="G41" s="43">
        <v>0</v>
      </c>
      <c r="H41" s="43">
        <v>10</v>
      </c>
      <c r="I41" s="43">
        <v>10</v>
      </c>
      <c r="J41" s="44">
        <f t="shared" si="4"/>
        <v>0</v>
      </c>
      <c r="K41" s="45">
        <f t="shared" si="5"/>
        <v>0</v>
      </c>
      <c r="L41" s="1"/>
    </row>
    <row r="42" spans="1:12" ht="15" customHeight="1" x14ac:dyDescent="0.25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1"/>
    </row>
    <row r="43" spans="1:12" ht="15" customHeight="1" x14ac:dyDescent="0.25">
      <c r="A43" s="47" t="s">
        <v>89</v>
      </c>
      <c r="B43" s="48"/>
      <c r="C43" s="48"/>
      <c r="D43" s="48"/>
      <c r="E43" s="49">
        <v>2434902</v>
      </c>
      <c r="F43" s="49">
        <v>2384489</v>
      </c>
      <c r="G43" s="49">
        <v>1222415</v>
      </c>
      <c r="H43" s="49">
        <v>2505027</v>
      </c>
      <c r="I43" s="49">
        <v>2388867</v>
      </c>
      <c r="J43" s="49">
        <v>-116160</v>
      </c>
      <c r="K43" s="50">
        <v>-4.6370757680456141E-2</v>
      </c>
      <c r="L43" s="1"/>
    </row>
    <row r="44" spans="1:12" ht="15" customHeight="1" x14ac:dyDescent="0.25">
      <c r="A44" s="12" t="s">
        <v>37</v>
      </c>
      <c r="B44" s="13"/>
      <c r="C44" s="13"/>
      <c r="D44" s="13"/>
      <c r="E44" s="13"/>
      <c r="F44" s="13"/>
      <c r="G44" s="13"/>
      <c r="H44" s="13"/>
      <c r="I44" s="13"/>
      <c r="J44" s="1"/>
      <c r="K44" s="1"/>
      <c r="L44" s="1"/>
    </row>
    <row r="45" spans="1:12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43:D43"/>
    <mergeCell ref="A44:I44"/>
    <mergeCell ref="A6:B6"/>
    <mergeCell ref="C6:F6"/>
    <mergeCell ref="A7:B7"/>
    <mergeCell ref="C7:F7"/>
    <mergeCell ref="A9:A11"/>
    <mergeCell ref="B9:B11"/>
    <mergeCell ref="C9:C11"/>
    <mergeCell ref="D9:D11"/>
  </mergeCells>
  <pageMargins left="0.39370078740157483" right="0.23622047244094488" top="0.15748031496062992" bottom="0.19685039370078741" header="0.19685039370078741" footer="0.1181102362204724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2026-09-30T19:13:27Z</dcterms:modified>
</cp:coreProperties>
</file>