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998148F-90D0-44BE-A5C5-20ADD19F37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analitico'!$A$1:$K$46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1" l="1"/>
  <c r="K43" i="1" s="1"/>
  <c r="J29" i="1"/>
  <c r="K29" i="1" s="1"/>
  <c r="J30" i="1"/>
  <c r="K30" i="1" s="1"/>
  <c r="J31" i="1"/>
  <c r="K31" i="1" s="1"/>
  <c r="J32" i="1"/>
  <c r="K32" i="1" s="1"/>
  <c r="J33" i="1"/>
  <c r="K33" i="1" s="1"/>
  <c r="J34" i="1"/>
  <c r="K34" i="1" s="1"/>
  <c r="J35" i="1"/>
  <c r="J36" i="1"/>
  <c r="J37" i="1"/>
  <c r="K37" i="1"/>
  <c r="J38" i="1"/>
  <c r="K38" i="1" s="1"/>
  <c r="J39" i="1"/>
  <c r="K39" i="1" s="1"/>
  <c r="J40" i="1"/>
  <c r="K40" i="1" s="1"/>
  <c r="J41" i="1"/>
  <c r="K41" i="1" s="1"/>
  <c r="J42" i="1"/>
  <c r="K42" i="1" s="1"/>
  <c r="J20" i="1"/>
  <c r="K20" i="1"/>
  <c r="J21" i="1"/>
  <c r="K21" i="1"/>
  <c r="J22" i="1"/>
  <c r="K22" i="1"/>
  <c r="J23" i="1"/>
  <c r="K23" i="1"/>
  <c r="J24" i="1"/>
  <c r="K24" i="1" s="1"/>
  <c r="J25" i="1"/>
  <c r="K25" i="1" s="1"/>
  <c r="J13" i="1"/>
  <c r="K13" i="1" s="1"/>
  <c r="J14" i="1"/>
  <c r="K14" i="1" s="1"/>
  <c r="J15" i="1"/>
  <c r="K15" i="1" s="1"/>
  <c r="J16" i="1"/>
  <c r="K16" i="1"/>
  <c r="J28" i="1"/>
  <c r="K28" i="1" s="1"/>
  <c r="J27" i="1"/>
  <c r="K27" i="1" s="1"/>
  <c r="J26" i="1"/>
  <c r="K26" i="1" s="1"/>
  <c r="J19" i="1"/>
  <c r="K19" i="1" s="1"/>
  <c r="J18" i="1"/>
  <c r="K18" i="1" s="1"/>
  <c r="J17" i="1"/>
  <c r="K17" i="1" s="1"/>
  <c r="J12" i="1"/>
  <c r="K12" i="1" s="1"/>
</calcChain>
</file>

<file path=xl/sharedStrings.xml><?xml version="1.0" encoding="utf-8"?>
<sst xmlns="http://schemas.openxmlformats.org/spreadsheetml/2006/main" count="172" uniqueCount="92">
  <si>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</si>
  <si>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</si>
  <si>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</si>
  <si>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</si>
  <si>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</si>
  <si>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TRANSPORTES Y TELECOMUNICACIONES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</si>
  <si>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</si>
  <si>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19</t>
    </r>
  </si>
  <si>
    <r>
      <rPr>
        <sz val="10"/>
        <rFont val="Times New Roman"/>
      </rPr>
      <t>Capítulo:</t>
    </r>
  </si>
  <si>
    <r>
      <rPr>
        <sz val="10"/>
        <rFont val="Times New Roman"/>
      </rPr>
      <t>SECRETARÍA Y ADMINISTRACIÓN GENERAL DE TRANSPORTES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</si>
  <si>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</si>
  <si>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</si>
  <si>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</si>
  <si>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</si>
  <si>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</si>
  <si>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</si>
  <si>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</si>
  <si>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</si>
  <si>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</si>
  <si>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</si>
  <si>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</si>
  <si>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</si>
  <si>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</si>
  <si>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</si>
  <si>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</si>
  <si>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</si>
  <si>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</si>
  <si>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</si>
  <si>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</si>
  <si>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</si>
  <si>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</si>
  <si>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</si>
  <si>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</si>
  <si>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</si>
  <si>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</si>
  <si>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</si>
  <si>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</si>
  <si>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</si>
  <si>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</si>
  <si>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</si>
  <si>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</si>
  <si>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</si>
  <si>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</si>
  <si>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</si>
  <si>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INGRESOS DE OPERACIÓN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</si>
  <si>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</si>
  <si>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</si>
  <si>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</si>
  <si>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</si>
  <si>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</si>
  <si>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</si>
  <si>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</si>
  <si>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</si>
  <si>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</si>
  <si>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</si>
  <si>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</si>
  <si>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</si>
  <si>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</si>
  <si>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</si>
  <si>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</si>
  <si>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</si>
  <si>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</si>
  <si>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</si>
  <si>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</si>
  <si>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</si>
  <si>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</si>
  <si>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</si>
  <si>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</si>
  <si>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</si>
  <si>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</si>
  <si>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</si>
  <si>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</si>
  <si>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Impuestos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</si>
  <si>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</si>
  <si>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</si>
  <si>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</si>
  <si>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Vehículos</t>
    </r>
  </si>
  <si>
    <r>
      <rPr>
        <sz val="12"/>
        <rFont val="Times New Roman"/>
        <family val="1"/>
      </rPr>
      <t>04</t>
    </r>
  </si>
  <si>
    <r>
      <rPr>
        <sz val="12"/>
        <rFont val="Times New Roman"/>
        <family val="1"/>
      </rPr>
      <t>Mobiliario y Otros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</si>
  <si>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</si>
  <si>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</si>
  <si>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</si>
  <si>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31</t>
    </r>
  </si>
  <si>
    <r>
      <rPr>
        <sz val="12"/>
        <rFont val="Times New Roman"/>
        <family val="1"/>
      </rPr>
      <t>INICIATIVAS DE INVERSIÓN</t>
    </r>
  </si>
  <si>
    <r>
      <rPr>
        <sz val="12"/>
        <rFont val="Times New Roman"/>
        <family val="1"/>
      </rPr>
      <t>Proyectos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</si>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</sst>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2"/>
      <color rgb="FF000000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164" fontId="9" fillId="38" borderId="12" xfId="0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0" fontId="12" fillId="37" borderId="13" xfId="0" applyFont="1" applyFill="1" applyBorder="1" applyAlignment="1" applyProtection="1">
      <alignment wrapText="1"/>
      <protection locked="0"/>
    </xf>
    <xf numFmtId="164" fontId="9" fillId="38" borderId="13" xfId="0" applyNumberFormat="1" applyFont="1" applyFill="1" applyBorder="1" applyAlignment="1">
      <alignment horizontal="right" vertical="top" wrapText="1"/>
    </xf>
    <xf numFmtId="0" fontId="12" fillId="4" borderId="0" xfId="0" applyFont="1" applyFill="1" applyAlignment="1" applyProtection="1">
      <alignment wrapText="1"/>
      <protection locked="0"/>
    </xf>
    <xf numFmtId="3" fontId="1" fillId="41" borderId="9" xfId="0" applyNumberFormat="1" applyFont="1" applyFill="1" applyBorder="1" applyAlignment="1">
      <alignment horizontal="right" vertical="center" wrapText="1"/>
    </xf>
    <xf numFmtId="164" fontId="1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1" fillId="39" borderId="9" xfId="0" applyFont="1" applyFill="1" applyBorder="1" applyAlignment="1">
      <alignment horizontal="left" vertical="top" wrapText="1"/>
    </xf>
    <xf numFmtId="0" fontId="1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164" fontId="9" fillId="38" borderId="12" xfId="0" quotePrefix="1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7"/>
  <sheetViews>
    <sheetView tabSelected="1" topLeftCell="A19" workbookViewId="0">
      <selection activeCell="K36" sqref="K3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0.85546875" customWidth="1"/>
    <col min="5" max="11" width="15" customWidth="1"/>
    <col min="12" max="12" width="5.42578125" customWidth="1"/>
  </cols>
  <sheetData>
    <row r="1" spans="1:12" ht="17.100000000000001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1"/>
      <c r="K1" s="1"/>
      <c r="L1" s="1"/>
    </row>
    <row r="2" spans="1:12" ht="17.100000000000001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1"/>
      <c r="K2" s="1"/>
      <c r="L2" s="1"/>
    </row>
    <row r="3" spans="1:12" ht="15" customHeight="1" x14ac:dyDescent="0.2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30" t="s">
        <v>4</v>
      </c>
      <c r="B5" s="31"/>
      <c r="C5" s="32" t="s">
        <v>5</v>
      </c>
      <c r="D5" s="33"/>
      <c r="E5" s="33"/>
      <c r="F5" s="33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0" t="s">
        <v>8</v>
      </c>
      <c r="B6" s="41"/>
      <c r="C6" s="42" t="s">
        <v>9</v>
      </c>
      <c r="D6" s="43"/>
      <c r="E6" s="43"/>
      <c r="F6" s="4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4" t="s">
        <v>12</v>
      </c>
      <c r="B7" s="45"/>
      <c r="C7" s="46" t="s">
        <v>9</v>
      </c>
      <c r="D7" s="47"/>
      <c r="E7" s="47"/>
      <c r="F7" s="47"/>
      <c r="G7" s="1"/>
      <c r="H7" s="2" t="s">
        <v>13</v>
      </c>
      <c r="I7" s="2" t="s">
        <v>11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14</v>
      </c>
      <c r="H8" s="1"/>
      <c r="I8" s="1"/>
      <c r="J8" s="1"/>
      <c r="K8" s="1"/>
      <c r="L8" s="1"/>
    </row>
    <row r="9" spans="1:12" ht="15" customHeight="1" x14ac:dyDescent="0.25">
      <c r="A9" s="48" t="s">
        <v>15</v>
      </c>
      <c r="B9" s="48" t="s">
        <v>16</v>
      </c>
      <c r="C9" s="48" t="s">
        <v>17</v>
      </c>
      <c r="D9" s="48" t="s">
        <v>18</v>
      </c>
      <c r="E9" s="4" t="s">
        <v>19</v>
      </c>
      <c r="F9" s="5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1"/>
    </row>
    <row r="10" spans="1:12" ht="80.099999999999994" customHeight="1" x14ac:dyDescent="0.25">
      <c r="A10" s="49"/>
      <c r="B10" s="49"/>
      <c r="C10" s="49"/>
      <c r="D10" s="49"/>
      <c r="E10" s="6" t="s">
        <v>26</v>
      </c>
      <c r="F10" s="7" t="s">
        <v>27</v>
      </c>
      <c r="G10" s="7" t="s">
        <v>28</v>
      </c>
      <c r="H10" s="7" t="s">
        <v>26</v>
      </c>
      <c r="I10" s="7" t="s">
        <v>29</v>
      </c>
      <c r="J10" s="34" t="s">
        <v>30</v>
      </c>
      <c r="K10" s="34" t="s">
        <v>31</v>
      </c>
      <c r="L10" s="1"/>
    </row>
    <row r="11" spans="1:12" ht="30" customHeight="1" x14ac:dyDescent="0.25">
      <c r="A11" s="49"/>
      <c r="B11" s="49"/>
      <c r="C11" s="49"/>
      <c r="D11" s="49"/>
      <c r="E11" s="9" t="s">
        <v>32</v>
      </c>
      <c r="F11" s="8" t="s">
        <v>32</v>
      </c>
      <c r="G11" s="8" t="s">
        <v>32</v>
      </c>
      <c r="H11" s="8" t="s">
        <v>33</v>
      </c>
      <c r="I11" s="8" t="s">
        <v>33</v>
      </c>
      <c r="J11" s="35"/>
      <c r="K11" s="35"/>
      <c r="L11" s="1"/>
    </row>
    <row r="12" spans="1:12" ht="15" customHeight="1" x14ac:dyDescent="0.25">
      <c r="A12" s="10" t="s">
        <v>34</v>
      </c>
      <c r="B12" s="10" t="s">
        <v>34</v>
      </c>
      <c r="C12" s="10" t="s">
        <v>34</v>
      </c>
      <c r="D12" s="11" t="s">
        <v>36</v>
      </c>
      <c r="E12" s="12">
        <v>23604817</v>
      </c>
      <c r="F12" s="12">
        <v>23310629</v>
      </c>
      <c r="G12" s="12">
        <v>14791612</v>
      </c>
      <c r="H12" s="12">
        <v>24284633</v>
      </c>
      <c r="I12" s="12">
        <v>25846278</v>
      </c>
      <c r="J12" s="12">
        <f>I12-H12</f>
        <v>1561645</v>
      </c>
      <c r="K12" s="13">
        <f>(J12/H12)</f>
        <v>6.4305892537062426E-2</v>
      </c>
      <c r="L12" s="1"/>
    </row>
    <row r="13" spans="1:12" ht="15" customHeight="1" x14ac:dyDescent="0.25">
      <c r="A13" s="14" t="s">
        <v>37</v>
      </c>
      <c r="B13" s="14" t="s">
        <v>34</v>
      </c>
      <c r="C13" s="14" t="s">
        <v>34</v>
      </c>
      <c r="D13" s="15" t="s">
        <v>38</v>
      </c>
      <c r="E13" s="16">
        <v>10</v>
      </c>
      <c r="F13" s="16">
        <v>10</v>
      </c>
      <c r="G13" s="16">
        <v>73931</v>
      </c>
      <c r="H13" s="16">
        <v>10</v>
      </c>
      <c r="I13" s="16">
        <v>10</v>
      </c>
      <c r="J13" s="16">
        <f t="shared" ref="J13:J16" si="0">I13-H13</f>
        <v>0</v>
      </c>
      <c r="K13" s="17">
        <f t="shared" ref="K13:K16" si="1">(J13/H13)</f>
        <v>0</v>
      </c>
      <c r="L13" s="1"/>
    </row>
    <row r="14" spans="1:12" ht="15" customHeight="1" x14ac:dyDescent="0.25">
      <c r="A14" s="14" t="s">
        <v>34</v>
      </c>
      <c r="B14" s="14" t="s">
        <v>39</v>
      </c>
      <c r="C14" s="14" t="s">
        <v>34</v>
      </c>
      <c r="D14" s="15" t="s">
        <v>40</v>
      </c>
      <c r="E14" s="16">
        <v>10</v>
      </c>
      <c r="F14" s="16">
        <v>10</v>
      </c>
      <c r="G14" s="16">
        <v>73931</v>
      </c>
      <c r="H14" s="16">
        <v>10</v>
      </c>
      <c r="I14" s="16">
        <v>10</v>
      </c>
      <c r="J14" s="16">
        <f t="shared" si="0"/>
        <v>0</v>
      </c>
      <c r="K14" s="17">
        <f t="shared" si="1"/>
        <v>0</v>
      </c>
      <c r="L14" s="1"/>
    </row>
    <row r="15" spans="1:12" ht="15" customHeight="1" x14ac:dyDescent="0.25">
      <c r="A15" s="14" t="s">
        <v>34</v>
      </c>
      <c r="B15" s="14" t="s">
        <v>34</v>
      </c>
      <c r="C15" s="14" t="s">
        <v>41</v>
      </c>
      <c r="D15" s="15" t="s">
        <v>42</v>
      </c>
      <c r="E15" s="16">
        <v>10</v>
      </c>
      <c r="F15" s="16">
        <v>10</v>
      </c>
      <c r="G15" s="16">
        <v>73931</v>
      </c>
      <c r="H15" s="16">
        <v>10</v>
      </c>
      <c r="I15" s="16">
        <v>10</v>
      </c>
      <c r="J15" s="16">
        <f t="shared" si="0"/>
        <v>0</v>
      </c>
      <c r="K15" s="17">
        <f t="shared" si="1"/>
        <v>0</v>
      </c>
      <c r="L15" s="1"/>
    </row>
    <row r="16" spans="1:12" ht="15" customHeight="1" x14ac:dyDescent="0.25">
      <c r="A16" s="14" t="s">
        <v>43</v>
      </c>
      <c r="B16" s="14" t="s">
        <v>34</v>
      </c>
      <c r="C16" s="14" t="s">
        <v>34</v>
      </c>
      <c r="D16" s="15" t="s">
        <v>44</v>
      </c>
      <c r="E16" s="16">
        <v>156417</v>
      </c>
      <c r="F16" s="16">
        <v>156417</v>
      </c>
      <c r="G16" s="16">
        <v>99123</v>
      </c>
      <c r="H16" s="16">
        <v>160922</v>
      </c>
      <c r="I16" s="16">
        <v>160922</v>
      </c>
      <c r="J16" s="16">
        <f t="shared" si="0"/>
        <v>0</v>
      </c>
      <c r="K16" s="17">
        <f t="shared" si="1"/>
        <v>0</v>
      </c>
      <c r="L16" s="1"/>
    </row>
    <row r="17" spans="1:12" ht="15" customHeight="1" x14ac:dyDescent="0.25">
      <c r="A17" s="14" t="s">
        <v>45</v>
      </c>
      <c r="B17" s="14" t="s">
        <v>34</v>
      </c>
      <c r="C17" s="14" t="s">
        <v>34</v>
      </c>
      <c r="D17" s="15" t="s">
        <v>46</v>
      </c>
      <c r="E17" s="16">
        <v>678454</v>
      </c>
      <c r="F17" s="16">
        <v>690784</v>
      </c>
      <c r="G17" s="16">
        <v>609515</v>
      </c>
      <c r="H17" s="16">
        <v>697993</v>
      </c>
      <c r="I17" s="16">
        <v>931180</v>
      </c>
      <c r="J17" s="16">
        <f>I17-H17</f>
        <v>233187</v>
      </c>
      <c r="K17" s="17">
        <f>(J17/H17)</f>
        <v>0.33408214695562849</v>
      </c>
      <c r="L17" s="1"/>
    </row>
    <row r="18" spans="1:12" ht="15" customHeight="1" x14ac:dyDescent="0.25">
      <c r="A18" s="14" t="s">
        <v>34</v>
      </c>
      <c r="B18" s="14" t="s">
        <v>47</v>
      </c>
      <c r="C18" s="14" t="s">
        <v>34</v>
      </c>
      <c r="D18" s="15" t="s">
        <v>48</v>
      </c>
      <c r="E18" s="16">
        <v>10</v>
      </c>
      <c r="F18" s="16">
        <v>10</v>
      </c>
      <c r="G18" s="16">
        <v>207428</v>
      </c>
      <c r="H18" s="16">
        <v>10</v>
      </c>
      <c r="I18" s="16">
        <v>360520</v>
      </c>
      <c r="J18" s="16">
        <f>I18-H18</f>
        <v>360510</v>
      </c>
      <c r="K18" s="17">
        <f>(J18/H18)</f>
        <v>36051</v>
      </c>
      <c r="L18" s="1"/>
    </row>
    <row r="19" spans="1:12" ht="15" customHeight="1" x14ac:dyDescent="0.25">
      <c r="A19" s="14" t="s">
        <v>34</v>
      </c>
      <c r="B19" s="14" t="s">
        <v>39</v>
      </c>
      <c r="C19" s="14" t="s">
        <v>34</v>
      </c>
      <c r="D19" s="15" t="s">
        <v>49</v>
      </c>
      <c r="E19" s="16">
        <v>489725</v>
      </c>
      <c r="F19" s="16">
        <v>489725</v>
      </c>
      <c r="G19" s="16">
        <v>318964</v>
      </c>
      <c r="H19" s="16">
        <v>503829</v>
      </c>
      <c r="I19" s="16">
        <v>376506</v>
      </c>
      <c r="J19" s="16">
        <f>I19-H19</f>
        <v>-127323</v>
      </c>
      <c r="K19" s="17">
        <f>(J19/H19)</f>
        <v>-0.2527107411443168</v>
      </c>
      <c r="L19" s="1"/>
    </row>
    <row r="20" spans="1:12" ht="15" customHeight="1" x14ac:dyDescent="0.25">
      <c r="A20" s="14" t="s">
        <v>34</v>
      </c>
      <c r="B20" s="14" t="s">
        <v>50</v>
      </c>
      <c r="C20" s="14" t="s">
        <v>34</v>
      </c>
      <c r="D20" s="15" t="s">
        <v>51</v>
      </c>
      <c r="E20" s="16">
        <v>188719</v>
      </c>
      <c r="F20" s="16">
        <v>201049</v>
      </c>
      <c r="G20" s="16">
        <v>83123</v>
      </c>
      <c r="H20" s="16">
        <v>194154</v>
      </c>
      <c r="I20" s="16">
        <v>194154</v>
      </c>
      <c r="J20" s="16">
        <f t="shared" ref="J20:J25" si="2">I20-H20</f>
        <v>0</v>
      </c>
      <c r="K20" s="17">
        <f t="shared" ref="K20:K25" si="3">(J20/H20)</f>
        <v>0</v>
      </c>
      <c r="L20" s="1"/>
    </row>
    <row r="21" spans="1:12" ht="15" customHeight="1" x14ac:dyDescent="0.25">
      <c r="A21" s="14" t="s">
        <v>52</v>
      </c>
      <c r="B21" s="14" t="s">
        <v>34</v>
      </c>
      <c r="C21" s="14" t="s">
        <v>34</v>
      </c>
      <c r="D21" s="15" t="s">
        <v>53</v>
      </c>
      <c r="E21" s="16">
        <v>22769916</v>
      </c>
      <c r="F21" s="16">
        <v>22342841</v>
      </c>
      <c r="G21" s="16">
        <v>13736634</v>
      </c>
      <c r="H21" s="16">
        <v>23425688</v>
      </c>
      <c r="I21" s="16">
        <v>24754146</v>
      </c>
      <c r="J21" s="16">
        <f t="shared" si="2"/>
        <v>1328458</v>
      </c>
      <c r="K21" s="17">
        <f t="shared" si="3"/>
        <v>5.6709455022196147E-2</v>
      </c>
      <c r="L21" s="1"/>
    </row>
    <row r="22" spans="1:12" ht="15" customHeight="1" x14ac:dyDescent="0.25">
      <c r="A22" s="14" t="s">
        <v>34</v>
      </c>
      <c r="B22" s="14" t="s">
        <v>47</v>
      </c>
      <c r="C22" s="14" t="s">
        <v>34</v>
      </c>
      <c r="D22" s="15" t="s">
        <v>54</v>
      </c>
      <c r="E22" s="16">
        <v>22769916</v>
      </c>
      <c r="F22" s="16">
        <v>22342841</v>
      </c>
      <c r="G22" s="16">
        <v>13736634</v>
      </c>
      <c r="H22" s="16">
        <v>23425688</v>
      </c>
      <c r="I22" s="16">
        <v>24754146</v>
      </c>
      <c r="J22" s="16">
        <f t="shared" si="2"/>
        <v>1328458</v>
      </c>
      <c r="K22" s="17">
        <f t="shared" si="3"/>
        <v>5.6709455022196147E-2</v>
      </c>
      <c r="L22" s="1"/>
    </row>
    <row r="23" spans="1:12" ht="15" customHeight="1" x14ac:dyDescent="0.25">
      <c r="A23" s="14" t="s">
        <v>55</v>
      </c>
      <c r="B23" s="14" t="s">
        <v>34</v>
      </c>
      <c r="C23" s="14" t="s">
        <v>34</v>
      </c>
      <c r="D23" s="15" t="s">
        <v>56</v>
      </c>
      <c r="E23" s="16">
        <v>10</v>
      </c>
      <c r="F23" s="16">
        <v>10</v>
      </c>
      <c r="G23" s="16">
        <v>272409</v>
      </c>
      <c r="H23" s="16">
        <v>10</v>
      </c>
      <c r="I23" s="16">
        <v>10</v>
      </c>
      <c r="J23" s="16">
        <f t="shared" si="2"/>
        <v>0</v>
      </c>
      <c r="K23" s="17">
        <f t="shared" si="3"/>
        <v>0</v>
      </c>
      <c r="L23" s="1"/>
    </row>
    <row r="24" spans="1:12" ht="15" customHeight="1" x14ac:dyDescent="0.25">
      <c r="A24" s="14" t="s">
        <v>34</v>
      </c>
      <c r="B24" s="14" t="s">
        <v>57</v>
      </c>
      <c r="C24" s="14" t="s">
        <v>34</v>
      </c>
      <c r="D24" s="15" t="s">
        <v>58</v>
      </c>
      <c r="E24" s="16">
        <v>10</v>
      </c>
      <c r="F24" s="16">
        <v>10</v>
      </c>
      <c r="G24" s="16">
        <v>272409</v>
      </c>
      <c r="H24" s="16">
        <v>10</v>
      </c>
      <c r="I24" s="16">
        <v>10</v>
      </c>
      <c r="J24" s="16">
        <f t="shared" si="2"/>
        <v>0</v>
      </c>
      <c r="K24" s="17">
        <f t="shared" si="3"/>
        <v>0</v>
      </c>
      <c r="L24" s="1"/>
    </row>
    <row r="25" spans="1:12" ht="15" customHeight="1" x14ac:dyDescent="0.25">
      <c r="A25" s="14" t="s">
        <v>59</v>
      </c>
      <c r="B25" s="14" t="s">
        <v>34</v>
      </c>
      <c r="C25" s="14" t="s">
        <v>34</v>
      </c>
      <c r="D25" s="15" t="s">
        <v>60</v>
      </c>
      <c r="E25" s="16">
        <v>10</v>
      </c>
      <c r="F25" s="16">
        <v>120567</v>
      </c>
      <c r="G25" s="16">
        <v>0</v>
      </c>
      <c r="H25" s="16">
        <v>10</v>
      </c>
      <c r="I25" s="16">
        <v>10</v>
      </c>
      <c r="J25" s="16">
        <f t="shared" si="2"/>
        <v>0</v>
      </c>
      <c r="K25" s="17">
        <f t="shared" si="3"/>
        <v>0</v>
      </c>
      <c r="L25" s="1"/>
    </row>
    <row r="26" spans="1:12" ht="15" customHeight="1" x14ac:dyDescent="0.25">
      <c r="A26" s="10" t="s">
        <v>34</v>
      </c>
      <c r="B26" s="10" t="s">
        <v>34</v>
      </c>
      <c r="C26" s="10" t="s">
        <v>34</v>
      </c>
      <c r="D26" s="11" t="s">
        <v>61</v>
      </c>
      <c r="E26" s="12">
        <v>23604817</v>
      </c>
      <c r="F26" s="12">
        <v>23310629</v>
      </c>
      <c r="G26" s="12">
        <v>14413888</v>
      </c>
      <c r="H26" s="12">
        <v>24284633</v>
      </c>
      <c r="I26" s="12">
        <v>25846278</v>
      </c>
      <c r="J26" s="12">
        <f>I26-H26</f>
        <v>1561645</v>
      </c>
      <c r="K26" s="13">
        <f>(J26/H26)</f>
        <v>6.4305892537062426E-2</v>
      </c>
      <c r="L26" s="1"/>
    </row>
    <row r="27" spans="1:12" ht="15" customHeight="1" x14ac:dyDescent="0.25">
      <c r="A27" s="14" t="s">
        <v>62</v>
      </c>
      <c r="B27" s="14" t="s">
        <v>34</v>
      </c>
      <c r="C27" s="14" t="s">
        <v>34</v>
      </c>
      <c r="D27" s="15" t="s">
        <v>63</v>
      </c>
      <c r="E27" s="16">
        <v>18075328</v>
      </c>
      <c r="F27" s="16">
        <v>17383360</v>
      </c>
      <c r="G27" s="16">
        <v>11415716</v>
      </c>
      <c r="H27" s="16">
        <v>18595897</v>
      </c>
      <c r="I27" s="16">
        <v>18706315</v>
      </c>
      <c r="J27" s="16">
        <f>I27-H27</f>
        <v>110418</v>
      </c>
      <c r="K27" s="17">
        <f>(J27/H27)</f>
        <v>5.9377614319976067E-3</v>
      </c>
      <c r="L27" s="1"/>
    </row>
    <row r="28" spans="1:12" ht="15" customHeight="1" x14ac:dyDescent="0.25">
      <c r="A28" s="14" t="s">
        <v>64</v>
      </c>
      <c r="B28" s="14" t="s">
        <v>34</v>
      </c>
      <c r="C28" s="14" t="s">
        <v>34</v>
      </c>
      <c r="D28" s="15" t="s">
        <v>65</v>
      </c>
      <c r="E28" s="16">
        <v>3840346</v>
      </c>
      <c r="F28" s="16">
        <v>3828016</v>
      </c>
      <c r="G28" s="16">
        <v>1985425</v>
      </c>
      <c r="H28" s="16">
        <v>3950947</v>
      </c>
      <c r="I28" s="16">
        <v>5453939</v>
      </c>
      <c r="J28" s="16">
        <f>I28-H28</f>
        <v>1502992</v>
      </c>
      <c r="K28" s="17">
        <f>(J28/H28)</f>
        <v>0.38041310096035202</v>
      </c>
      <c r="L28" s="1"/>
    </row>
    <row r="29" spans="1:12" ht="15" customHeight="1" x14ac:dyDescent="0.25">
      <c r="A29" s="14" t="s">
        <v>66</v>
      </c>
      <c r="B29" s="14" t="s">
        <v>34</v>
      </c>
      <c r="C29" s="14" t="s">
        <v>34</v>
      </c>
      <c r="D29" s="15" t="s">
        <v>67</v>
      </c>
      <c r="E29" s="16">
        <v>10</v>
      </c>
      <c r="F29" s="16">
        <v>67893</v>
      </c>
      <c r="G29" s="16">
        <v>168444</v>
      </c>
      <c r="H29" s="16">
        <v>10</v>
      </c>
      <c r="I29" s="16">
        <v>10</v>
      </c>
      <c r="J29" s="16">
        <f t="shared" ref="J29:J42" si="4">I29-H29</f>
        <v>0</v>
      </c>
      <c r="K29" s="17">
        <f t="shared" ref="K29:K42" si="5">(J29/H29)</f>
        <v>0</v>
      </c>
      <c r="L29" s="1"/>
    </row>
    <row r="30" spans="1:12" ht="15" customHeight="1" x14ac:dyDescent="0.25">
      <c r="A30" s="14" t="s">
        <v>34</v>
      </c>
      <c r="B30" s="14" t="s">
        <v>68</v>
      </c>
      <c r="C30" s="14" t="s">
        <v>34</v>
      </c>
      <c r="D30" s="15" t="s">
        <v>69</v>
      </c>
      <c r="E30" s="16">
        <v>10</v>
      </c>
      <c r="F30" s="16">
        <v>67893</v>
      </c>
      <c r="G30" s="16">
        <v>168444</v>
      </c>
      <c r="H30" s="16">
        <v>10</v>
      </c>
      <c r="I30" s="16">
        <v>10</v>
      </c>
      <c r="J30" s="16">
        <f t="shared" si="4"/>
        <v>0</v>
      </c>
      <c r="K30" s="17">
        <f t="shared" si="5"/>
        <v>0</v>
      </c>
      <c r="L30" s="1"/>
    </row>
    <row r="31" spans="1:12" ht="15" customHeight="1" x14ac:dyDescent="0.25">
      <c r="A31" s="14" t="s">
        <v>70</v>
      </c>
      <c r="B31" s="14" t="s">
        <v>34</v>
      </c>
      <c r="C31" s="14" t="s">
        <v>34</v>
      </c>
      <c r="D31" s="15" t="s">
        <v>71</v>
      </c>
      <c r="E31" s="16">
        <v>24994</v>
      </c>
      <c r="F31" s="16">
        <v>31749</v>
      </c>
      <c r="G31" s="16">
        <v>171530</v>
      </c>
      <c r="H31" s="16">
        <v>25713</v>
      </c>
      <c r="I31" s="16">
        <v>556969</v>
      </c>
      <c r="J31" s="16">
        <f t="shared" si="4"/>
        <v>531256</v>
      </c>
      <c r="K31" s="17">
        <f t="shared" si="5"/>
        <v>20.660988604985803</v>
      </c>
      <c r="L31" s="1"/>
    </row>
    <row r="32" spans="1:12" ht="15" customHeight="1" x14ac:dyDescent="0.25">
      <c r="A32" s="14" t="s">
        <v>34</v>
      </c>
      <c r="B32" s="14" t="s">
        <v>47</v>
      </c>
      <c r="C32" s="14" t="s">
        <v>34</v>
      </c>
      <c r="D32" s="15" t="s">
        <v>72</v>
      </c>
      <c r="E32" s="16">
        <v>24974</v>
      </c>
      <c r="F32" s="16">
        <v>24974</v>
      </c>
      <c r="G32" s="16">
        <v>0</v>
      </c>
      <c r="H32" s="16">
        <v>25693</v>
      </c>
      <c r="I32" s="16">
        <v>25693</v>
      </c>
      <c r="J32" s="16">
        <f t="shared" si="4"/>
        <v>0</v>
      </c>
      <c r="K32" s="17">
        <f t="shared" si="5"/>
        <v>0</v>
      </c>
      <c r="L32" s="1"/>
    </row>
    <row r="33" spans="1:12" ht="15" customHeight="1" x14ac:dyDescent="0.25">
      <c r="A33" s="14" t="s">
        <v>34</v>
      </c>
      <c r="B33" s="14" t="s">
        <v>50</v>
      </c>
      <c r="C33" s="14" t="s">
        <v>34</v>
      </c>
      <c r="D33" s="15" t="s">
        <v>73</v>
      </c>
      <c r="E33" s="16">
        <v>20</v>
      </c>
      <c r="F33" s="16">
        <v>6775</v>
      </c>
      <c r="G33" s="16">
        <v>171530</v>
      </c>
      <c r="H33" s="16">
        <v>20</v>
      </c>
      <c r="I33" s="16">
        <v>531276</v>
      </c>
      <c r="J33" s="16">
        <f t="shared" si="4"/>
        <v>531256</v>
      </c>
      <c r="K33" s="17">
        <f t="shared" si="5"/>
        <v>26562.799999999999</v>
      </c>
      <c r="L33" s="1"/>
    </row>
    <row r="34" spans="1:12" ht="15.75" x14ac:dyDescent="0.25">
      <c r="A34" s="14" t="s">
        <v>74</v>
      </c>
      <c r="B34" s="14" t="s">
        <v>34</v>
      </c>
      <c r="C34" s="14" t="s">
        <v>34</v>
      </c>
      <c r="D34" s="15" t="s">
        <v>75</v>
      </c>
      <c r="E34" s="16">
        <v>1572353</v>
      </c>
      <c r="F34" s="16">
        <v>1572353</v>
      </c>
      <c r="G34" s="16">
        <v>304780</v>
      </c>
      <c r="H34" s="16">
        <v>1617637</v>
      </c>
      <c r="I34" s="16">
        <v>990328</v>
      </c>
      <c r="J34" s="16">
        <f t="shared" si="4"/>
        <v>-627309</v>
      </c>
      <c r="K34" s="17">
        <f t="shared" si="5"/>
        <v>-0.38779342955187102</v>
      </c>
      <c r="L34" s="1"/>
    </row>
    <row r="35" spans="1:12" ht="15" customHeight="1" x14ac:dyDescent="0.25">
      <c r="A35" s="14" t="s">
        <v>34</v>
      </c>
      <c r="B35" s="14" t="s">
        <v>68</v>
      </c>
      <c r="C35" s="14" t="s">
        <v>34</v>
      </c>
      <c r="D35" s="15" t="s">
        <v>76</v>
      </c>
      <c r="E35" s="16">
        <v>0</v>
      </c>
      <c r="F35" s="16">
        <v>0</v>
      </c>
      <c r="G35" s="16">
        <v>0</v>
      </c>
      <c r="H35" s="16">
        <v>0</v>
      </c>
      <c r="I35" s="16">
        <v>22551</v>
      </c>
      <c r="J35" s="16">
        <f t="shared" si="4"/>
        <v>22551</v>
      </c>
      <c r="K35" s="50" t="s">
        <v>91</v>
      </c>
      <c r="L35" s="1"/>
    </row>
    <row r="36" spans="1:12" ht="15" customHeight="1" x14ac:dyDescent="0.25">
      <c r="A36" s="14" t="s">
        <v>34</v>
      </c>
      <c r="B36" s="14" t="s">
        <v>77</v>
      </c>
      <c r="C36" s="14" t="s">
        <v>34</v>
      </c>
      <c r="D36" s="15" t="s">
        <v>78</v>
      </c>
      <c r="E36" s="16">
        <v>0</v>
      </c>
      <c r="F36" s="16">
        <v>0</v>
      </c>
      <c r="G36" s="16">
        <v>0</v>
      </c>
      <c r="H36" s="16">
        <v>0</v>
      </c>
      <c r="I36" s="16">
        <v>10802</v>
      </c>
      <c r="J36" s="16">
        <f t="shared" si="4"/>
        <v>10802</v>
      </c>
      <c r="K36" s="50" t="s">
        <v>91</v>
      </c>
      <c r="L36" s="1"/>
    </row>
    <row r="37" spans="1:12" ht="15" customHeight="1" x14ac:dyDescent="0.25">
      <c r="A37" s="14" t="s">
        <v>34</v>
      </c>
      <c r="B37" s="14" t="s">
        <v>79</v>
      </c>
      <c r="C37" s="14" t="s">
        <v>34</v>
      </c>
      <c r="D37" s="15" t="s">
        <v>80</v>
      </c>
      <c r="E37" s="16">
        <v>117431</v>
      </c>
      <c r="F37" s="16">
        <v>117431</v>
      </c>
      <c r="G37" s="16">
        <v>96661</v>
      </c>
      <c r="H37" s="16">
        <v>120813</v>
      </c>
      <c r="I37" s="16">
        <v>120382</v>
      </c>
      <c r="J37" s="16">
        <f t="shared" si="4"/>
        <v>-431</v>
      </c>
      <c r="K37" s="17">
        <f t="shared" si="5"/>
        <v>-3.5674968753362634E-3</v>
      </c>
      <c r="L37" s="1"/>
    </row>
    <row r="38" spans="1:12" ht="15" customHeight="1" x14ac:dyDescent="0.25">
      <c r="A38" s="14" t="s">
        <v>34</v>
      </c>
      <c r="B38" s="14" t="s">
        <v>43</v>
      </c>
      <c r="C38" s="14" t="s">
        <v>34</v>
      </c>
      <c r="D38" s="15" t="s">
        <v>81</v>
      </c>
      <c r="E38" s="16">
        <v>1454922</v>
      </c>
      <c r="F38" s="16">
        <v>1454922</v>
      </c>
      <c r="G38" s="16">
        <v>208119</v>
      </c>
      <c r="H38" s="16">
        <v>1496824</v>
      </c>
      <c r="I38" s="16">
        <v>836593</v>
      </c>
      <c r="J38" s="16">
        <f t="shared" si="4"/>
        <v>-660231</v>
      </c>
      <c r="K38" s="17">
        <f t="shared" si="5"/>
        <v>-0.44108793017749581</v>
      </c>
      <c r="L38" s="1"/>
    </row>
    <row r="39" spans="1:12" ht="15" customHeight="1" x14ac:dyDescent="0.25">
      <c r="A39" s="14" t="s">
        <v>82</v>
      </c>
      <c r="B39" s="14" t="s">
        <v>34</v>
      </c>
      <c r="C39" s="14" t="s">
        <v>34</v>
      </c>
      <c r="D39" s="15" t="s">
        <v>83</v>
      </c>
      <c r="E39" s="16">
        <v>91766</v>
      </c>
      <c r="F39" s="16">
        <v>91766</v>
      </c>
      <c r="G39" s="16">
        <v>32511</v>
      </c>
      <c r="H39" s="16">
        <v>94409</v>
      </c>
      <c r="I39" s="16">
        <v>138697</v>
      </c>
      <c r="J39" s="16">
        <f t="shared" si="4"/>
        <v>44288</v>
      </c>
      <c r="K39" s="17">
        <f t="shared" si="5"/>
        <v>0.46910781811056151</v>
      </c>
      <c r="L39" s="1"/>
    </row>
    <row r="40" spans="1:12" ht="15" customHeight="1" x14ac:dyDescent="0.25">
      <c r="A40" s="14" t="s">
        <v>34</v>
      </c>
      <c r="B40" s="14" t="s">
        <v>39</v>
      </c>
      <c r="C40" s="14" t="s">
        <v>34</v>
      </c>
      <c r="D40" s="15" t="s">
        <v>84</v>
      </c>
      <c r="E40" s="16">
        <v>91766</v>
      </c>
      <c r="F40" s="16">
        <v>91766</v>
      </c>
      <c r="G40" s="16">
        <v>32511</v>
      </c>
      <c r="H40" s="16">
        <v>94409</v>
      </c>
      <c r="I40" s="16">
        <v>138697</v>
      </c>
      <c r="J40" s="16">
        <f t="shared" si="4"/>
        <v>44288</v>
      </c>
      <c r="K40" s="17">
        <f t="shared" si="5"/>
        <v>0.46910781811056151</v>
      </c>
      <c r="L40" s="1"/>
    </row>
    <row r="41" spans="1:12" ht="15" customHeight="1" x14ac:dyDescent="0.25">
      <c r="A41" s="14" t="s">
        <v>85</v>
      </c>
      <c r="B41" s="14" t="s">
        <v>34</v>
      </c>
      <c r="C41" s="14" t="s">
        <v>34</v>
      </c>
      <c r="D41" s="15" t="s">
        <v>86</v>
      </c>
      <c r="E41" s="16">
        <v>10</v>
      </c>
      <c r="F41" s="16">
        <v>335482</v>
      </c>
      <c r="G41" s="16">
        <v>335482</v>
      </c>
      <c r="H41" s="16">
        <v>10</v>
      </c>
      <c r="I41" s="16">
        <v>10</v>
      </c>
      <c r="J41" s="16">
        <f t="shared" si="4"/>
        <v>0</v>
      </c>
      <c r="K41" s="17">
        <f t="shared" si="5"/>
        <v>0</v>
      </c>
      <c r="L41" s="1"/>
    </row>
    <row r="42" spans="1:12" ht="15" customHeight="1" x14ac:dyDescent="0.25">
      <c r="A42" s="14" t="s">
        <v>34</v>
      </c>
      <c r="B42" s="14" t="s">
        <v>43</v>
      </c>
      <c r="C42" s="14" t="s">
        <v>34</v>
      </c>
      <c r="D42" s="15" t="s">
        <v>87</v>
      </c>
      <c r="E42" s="16">
        <v>10</v>
      </c>
      <c r="F42" s="16">
        <v>335482</v>
      </c>
      <c r="G42" s="16">
        <v>335482</v>
      </c>
      <c r="H42" s="16">
        <v>10</v>
      </c>
      <c r="I42" s="16">
        <v>10</v>
      </c>
      <c r="J42" s="16">
        <f t="shared" si="4"/>
        <v>0</v>
      </c>
      <c r="K42" s="17">
        <f t="shared" si="5"/>
        <v>0</v>
      </c>
      <c r="L42" s="1"/>
    </row>
    <row r="43" spans="1:12" ht="15" customHeight="1" x14ac:dyDescent="0.25">
      <c r="A43" s="18" t="s">
        <v>88</v>
      </c>
      <c r="B43" s="18" t="s">
        <v>34</v>
      </c>
      <c r="C43" s="18" t="s">
        <v>34</v>
      </c>
      <c r="D43" s="19" t="s">
        <v>89</v>
      </c>
      <c r="E43" s="20">
        <v>10</v>
      </c>
      <c r="F43" s="20">
        <v>10</v>
      </c>
      <c r="G43" s="20">
        <v>0</v>
      </c>
      <c r="H43" s="20">
        <v>10</v>
      </c>
      <c r="I43" s="20">
        <v>10</v>
      </c>
      <c r="J43" s="21">
        <f t="shared" ref="J43" si="6">I43-H43</f>
        <v>0</v>
      </c>
      <c r="K43" s="22">
        <f t="shared" ref="K43" si="7">(J43/H43)</f>
        <v>0</v>
      </c>
      <c r="L43" s="1"/>
    </row>
    <row r="44" spans="1:12" ht="1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1"/>
    </row>
    <row r="45" spans="1:12" ht="15" customHeight="1" x14ac:dyDescent="0.25">
      <c r="A45" s="36" t="s">
        <v>90</v>
      </c>
      <c r="B45" s="37"/>
      <c r="C45" s="37"/>
      <c r="D45" s="37"/>
      <c r="E45" s="24">
        <v>23604777</v>
      </c>
      <c r="F45" s="24">
        <v>22968362</v>
      </c>
      <c r="G45" s="24">
        <v>13906876</v>
      </c>
      <c r="H45" s="24">
        <v>24284593</v>
      </c>
      <c r="I45" s="24">
        <v>25314982</v>
      </c>
      <c r="J45" s="24">
        <v>1030389</v>
      </c>
      <c r="K45" s="25">
        <v>4.2429741359058394E-2</v>
      </c>
      <c r="L45" s="1"/>
    </row>
    <row r="46" spans="1:12" ht="15" customHeight="1" x14ac:dyDescent="0.25">
      <c r="A46" s="38" t="s">
        <v>35</v>
      </c>
      <c r="B46" s="39"/>
      <c r="C46" s="39"/>
      <c r="D46" s="39"/>
      <c r="E46" s="39"/>
      <c r="F46" s="39"/>
      <c r="G46" s="39"/>
      <c r="H46" s="39"/>
      <c r="I46" s="39"/>
      <c r="J46" s="1"/>
      <c r="K46" s="1"/>
      <c r="L46" s="1"/>
    </row>
    <row r="47" spans="1:12" ht="5.099999999999999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17">
    <mergeCell ref="J10:J11"/>
    <mergeCell ref="K10:K11"/>
    <mergeCell ref="A45:D45"/>
    <mergeCell ref="A46:I4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39370078740157483" right="0.23622047244094491" top="0.15748031496062992" bottom="0.19685039370078741" header="0.19685039370078741" footer="0.11811023622047245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2026-09-30T20:51:14Z</dcterms:modified>
</cp:coreProperties>
</file>