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74456705-4DF7-4914-8939-D8E67CA32DD9}" xr6:coauthVersionLast="47" xr6:coauthVersionMax="47" xr10:uidLastSave="{00000000-0000-0000-0000-000000000000}"/>
  <bookViews>
    <workbookView xWindow="-28920" yWindow="-705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analitico'!$A$1:$L$84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7" i="1" l="1"/>
  <c r="L47" i="1" s="1"/>
  <c r="K78" i="1"/>
  <c r="K75" i="1"/>
  <c r="K74" i="1"/>
  <c r="K73" i="1"/>
  <c r="K72" i="1"/>
  <c r="K71" i="1"/>
  <c r="L71" i="1" s="1"/>
  <c r="K70" i="1"/>
  <c r="L70" i="1" s="1"/>
  <c r="K69" i="1"/>
  <c r="L69" i="1" s="1"/>
  <c r="K68" i="1"/>
  <c r="L68" i="1" s="1"/>
  <c r="K67" i="1"/>
  <c r="L67" i="1" s="1"/>
  <c r="K66" i="1"/>
  <c r="L66" i="1" s="1"/>
  <c r="K65" i="1"/>
  <c r="L65" i="1" s="1"/>
  <c r="K64" i="1"/>
  <c r="L64" i="1" s="1"/>
  <c r="K63" i="1"/>
  <c r="L63" i="1" s="1"/>
  <c r="K62" i="1"/>
  <c r="L62" i="1" s="1"/>
  <c r="K61" i="1"/>
  <c r="L61" i="1" s="1"/>
  <c r="K60" i="1"/>
  <c r="L60" i="1" s="1"/>
  <c r="K59" i="1"/>
  <c r="L59" i="1" s="1"/>
  <c r="K58" i="1"/>
  <c r="L58" i="1" s="1"/>
  <c r="K57" i="1"/>
  <c r="L57" i="1" s="1"/>
  <c r="K56" i="1"/>
  <c r="K55" i="1"/>
  <c r="L55" i="1" s="1"/>
  <c r="K54" i="1"/>
  <c r="L54" i="1" s="1"/>
  <c r="K51" i="1"/>
  <c r="L51" i="1" s="1"/>
  <c r="K50" i="1"/>
  <c r="L50" i="1" s="1"/>
  <c r="K49" i="1"/>
  <c r="L49" i="1" s="1"/>
  <c r="K48" i="1"/>
  <c r="L48" i="1" s="1"/>
  <c r="K46" i="1"/>
  <c r="L46" i="1" s="1"/>
  <c r="K45" i="1"/>
  <c r="L45" i="1" s="1"/>
  <c r="K42" i="1"/>
  <c r="L42" i="1" s="1"/>
  <c r="K41" i="1"/>
  <c r="L41" i="1" s="1"/>
  <c r="K40" i="1"/>
  <c r="L40" i="1" s="1"/>
  <c r="K38" i="1"/>
  <c r="K37" i="1"/>
  <c r="L37" i="1" s="1"/>
  <c r="K36" i="1"/>
  <c r="L36" i="1" s="1"/>
  <c r="K35" i="1"/>
  <c r="L35" i="1" s="1"/>
  <c r="K32" i="1"/>
  <c r="L32" i="1" s="1"/>
  <c r="K30" i="1"/>
  <c r="L30" i="1" s="1"/>
  <c r="K29" i="1"/>
  <c r="L29" i="1" s="1"/>
  <c r="K28" i="1"/>
  <c r="L28" i="1" s="1"/>
  <c r="K27" i="1"/>
  <c r="L27" i="1" s="1"/>
  <c r="K24" i="1"/>
  <c r="L24" i="1" s="1"/>
  <c r="K23" i="1"/>
  <c r="L23" i="1" s="1"/>
  <c r="K15" i="1"/>
  <c r="L15" i="1" s="1"/>
  <c r="K14" i="1"/>
  <c r="L14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<sst xmlns="http://schemas.openxmlformats.org/spreadsheetml/2006/main" count="402" uniqueCount="136">
  <si>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</si>
  <si>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</si>
  <si>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</si>
  <si>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</si>
  <si>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</si>
  <si>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VIVIENDA Y URBANISMO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</si>
  <si>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</si>
  <si>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18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</si>
  <si>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</si>
  <si>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SERVIU REGIÓN DE MAGALLANES Y DE LA ANTÁRTICA CHILENA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</si>
  <si>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</si>
  <si>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32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</si>
  <si>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</si>
  <si>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</si>
  <si>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</si>
  <si>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</si>
  <si>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</si>
  <si>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</si>
  <si>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</si>
  <si>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</si>
  <si>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</si>
  <si>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</si>
  <si>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</si>
  <si>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</si>
  <si>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</si>
  <si>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</si>
  <si>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</si>
  <si>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</si>
  <si>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</si>
  <si>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</si>
  <si>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</si>
  <si>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</si>
  <si>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</si>
  <si>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</si>
  <si>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</si>
  <si>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</si>
  <si>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</si>
  <si>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</si>
  <si>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</si>
  <si>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</si>
  <si>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</si>
  <si>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</si>
  <si>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010</t>
    </r>
  </si>
  <si>
    <r>
      <rPr>
        <sz val="10"/>
        <rFont val="Times New Roman"/>
      </rPr>
      <t>Programa Asentamientos Precarios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</si>
  <si>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</si>
  <si>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</si>
  <si>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06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</si>
  <si>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</si>
  <si>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Arriendo de Activos No Financieros</t>
    </r>
  </si>
  <si>
    <r>
      <rPr>
        <sz val="10"/>
        <rFont val="Times New Roman"/>
      </rPr>
      <t>03</t>
    </r>
  </si>
  <si>
    <r>
      <rPr>
        <sz val="10"/>
        <rFont val="Times New Roman"/>
      </rPr>
      <t>Intereses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</si>
  <si>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</si>
  <si>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</si>
  <si>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Venta de Bienes</t>
    </r>
  </si>
  <si>
    <r>
      <rPr>
        <sz val="10"/>
        <rFont val="Times New Roman"/>
      </rPr>
      <t>Venta de Servicios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</si>
  <si>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</si>
  <si>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</si>
  <si>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</si>
  <si>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</si>
  <si>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</si>
  <si>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</si>
  <si>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</si>
  <si>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</si>
  <si>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</si>
  <si>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</si>
  <si>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</si>
  <si>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Hipotecarios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</si>
  <si>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</si>
  <si>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</si>
  <si>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</si>
  <si>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</si>
  <si>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De Otras Entidades Públicas</t>
    </r>
  </si>
  <si>
    <r>
      <rPr>
        <sz val="10"/>
        <rFont val="Times New Roman"/>
      </rPr>
      <t>001</t>
    </r>
  </si>
  <si>
    <r>
      <rPr>
        <sz val="10"/>
        <rFont val="Times New Roman"/>
      </rPr>
      <t>De Municipalidades Para Pavimentos Participativos</t>
    </r>
  </si>
  <si>
    <r>
      <rPr>
        <sz val="10"/>
        <rFont val="Times New Roman"/>
      </rPr>
      <t>003</t>
    </r>
  </si>
  <si>
    <r>
      <rPr>
        <sz val="10"/>
        <rFont val="Times New Roman"/>
      </rPr>
      <t>De Municipalidades Para Programa Rehabilitación De Espacios Públicos</t>
    </r>
  </si>
  <si>
    <r>
      <rPr>
        <sz val="10"/>
        <rFont val="Times New Roman"/>
      </rPr>
      <t>004</t>
    </r>
  </si>
  <si>
    <r>
      <rPr>
        <sz val="10"/>
        <rFont val="Times New Roman"/>
      </rPr>
      <t>DE MUNICIPALIDADES PARA CONSERVACION Y MANTENCION DE PARQUES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</si>
  <si>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</si>
  <si>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</si>
  <si>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</si>
  <si>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</si>
  <si>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</si>
  <si>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</si>
  <si>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</si>
  <si>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</si>
  <si>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</si>
  <si>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</si>
  <si>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</si>
  <si>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 Instituciones Privadas Ejecutoras de Políticas Públicas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</si>
  <si>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</si>
  <si>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</si>
  <si>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</si>
  <si>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</si>
  <si>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</si>
  <si>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</si>
  <si>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Compensaciones por Daños a Terceros y/o a la Propiedad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</si>
  <si>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</si>
  <si>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</si>
  <si>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Terrenos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</si>
  <si>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</si>
  <si>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</si>
  <si>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</si>
  <si>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</si>
  <si>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Estudios Básicos</t>
    </r>
  </si>
  <si>
    <r>
      <rPr>
        <sz val="10"/>
        <rFont val="Times New Roman"/>
      </rPr>
      <t>Proyectos</t>
    </r>
  </si>
  <si>
    <r>
      <rPr>
        <sz val="10"/>
        <rFont val="Times New Roman"/>
      </rPr>
      <t>PRÉSTAMOS</t>
    </r>
  </si>
  <si>
    <r>
      <rPr>
        <sz val="10"/>
        <rFont val="Times New Roman"/>
      </rPr>
      <t>Préstamos Subsidio Habitacional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</si>
  <si>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</si>
  <si>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</si>
  <si>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</si>
  <si>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028</t>
    </r>
  </si>
  <si>
    <r>
      <rPr>
        <sz val="10"/>
        <rFont val="Times New Roman"/>
      </rPr>
      <t>Subsidio de Protección del Patrimonio Familiar</t>
    </r>
  </si>
  <si>
    <r>
      <rPr>
        <sz val="10"/>
        <rFont val="Times New Roman"/>
      </rPr>
      <t>132</t>
    </r>
  </si>
  <si>
    <r>
      <rPr>
        <sz val="10"/>
        <rFont val="Times New Roman"/>
      </rPr>
      <t>Sistema Integrado de Subsidio</t>
    </r>
  </si>
  <si>
    <r>
      <rPr>
        <sz val="10"/>
        <rFont val="Times New Roman"/>
      </rPr>
      <t>133</t>
    </r>
  </si>
  <si>
    <r>
      <rPr>
        <sz val="10"/>
        <rFont val="Times New Roman"/>
      </rPr>
      <t>Fondo Solidario de Elección de Vivienda</t>
    </r>
  </si>
  <si>
    <r>
      <rPr>
        <sz val="10"/>
        <rFont val="Times New Roman"/>
      </rPr>
      <t>135</t>
    </r>
  </si>
  <si>
    <r>
      <rPr>
        <sz val="10"/>
        <rFont val="Times New Roman"/>
      </rPr>
      <t>Programa Mejoramiento de Viviendas y Barrios</t>
    </r>
  </si>
  <si>
    <r>
      <rPr>
        <sz val="10"/>
        <rFont val="Times New Roman"/>
      </rPr>
      <t>136</t>
    </r>
  </si>
  <si>
    <r>
      <rPr>
        <sz val="10"/>
        <rFont val="Times New Roman"/>
      </rPr>
      <t>Programa Habitacional Rural</t>
    </r>
  </si>
  <si>
    <r>
      <rPr>
        <sz val="10"/>
        <rFont val="Times New Roman"/>
      </rPr>
      <t>138</t>
    </r>
  </si>
  <si>
    <r>
      <rPr>
        <sz val="10"/>
        <rFont val="Times New Roman"/>
      </rPr>
      <t>Programa de Integración Social y Territorial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</si>
  <si>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</si>
  <si>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Municipalidades para el Programa Asentamientos Precarios</t>
    </r>
  </si>
  <si>
    <r>
      <rPr>
        <sz val="10"/>
        <rFont val="Times New Roman"/>
      </rPr>
      <t>102</t>
    </r>
  </si>
  <si>
    <r>
      <rPr>
        <sz val="10"/>
        <rFont val="Times New Roman"/>
      </rPr>
      <t>Municipalidades para el Programa Recuperación de Barrios</t>
    </r>
  </si>
  <si>
    <r>
      <rPr>
        <sz val="10"/>
        <rFont val="Times New Roman"/>
      </rPr>
      <t>106</t>
    </r>
  </si>
  <si>
    <r>
      <rPr>
        <sz val="10"/>
        <rFont val="Times New Roman"/>
      </rPr>
      <t>Municipalidades para Pequeñas Localidades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</si>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</sst>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84"/>
  <sheetViews>
    <sheetView tabSelected="1" view="pageBreakPreview" zoomScale="60" zoomScaleNormal="85" workbookViewId="0">
      <selection activeCell="S39" sqref="S39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1"/>
      <c r="L1" s="1"/>
      <c r="M1" s="1"/>
    </row>
    <row r="2" spans="1:13" ht="17.100000000000001" customHeight="1" x14ac:dyDescent="0.25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1"/>
      <c r="L2" s="1"/>
      <c r="M2" s="1"/>
    </row>
    <row r="3" spans="1:13" ht="15" customHeight="1" x14ac:dyDescent="0.25">
      <c r="A3" s="40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42" t="s">
        <v>4</v>
      </c>
      <c r="B5" s="43"/>
      <c r="C5" s="44" t="s">
        <v>5</v>
      </c>
      <c r="D5" s="45"/>
      <c r="E5" s="45"/>
      <c r="F5" s="45"/>
      <c r="G5" s="45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8" t="s">
        <v>8</v>
      </c>
      <c r="B6" s="29"/>
      <c r="C6" s="30" t="s">
        <v>9</v>
      </c>
      <c r="D6" s="31"/>
      <c r="E6" s="31"/>
      <c r="F6" s="31"/>
      <c r="G6" s="31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2" t="s">
        <v>12</v>
      </c>
      <c r="B7" s="33"/>
      <c r="C7" s="34" t="s">
        <v>9</v>
      </c>
      <c r="D7" s="35"/>
      <c r="E7" s="35"/>
      <c r="F7" s="35"/>
      <c r="G7" s="35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6" t="s">
        <v>16</v>
      </c>
      <c r="B9" s="36" t="s">
        <v>17</v>
      </c>
      <c r="C9" s="36" t="s">
        <v>18</v>
      </c>
      <c r="D9" s="36" t="s">
        <v>19</v>
      </c>
      <c r="E9" s="36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37"/>
      <c r="B10" s="37"/>
      <c r="C10" s="37"/>
      <c r="D10" s="37"/>
      <c r="E10" s="37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22" t="s">
        <v>32</v>
      </c>
      <c r="L10" s="22" t="s">
        <v>33</v>
      </c>
      <c r="M10" s="1"/>
    </row>
    <row r="11" spans="1:13" ht="30" customHeight="1" x14ac:dyDescent="0.25">
      <c r="A11" s="37"/>
      <c r="B11" s="37"/>
      <c r="C11" s="37"/>
      <c r="D11" s="37"/>
      <c r="E11" s="37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23"/>
      <c r="L11" s="23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185734698</v>
      </c>
      <c r="G12" s="12">
        <v>184245397</v>
      </c>
      <c r="H12" s="12">
        <v>58780657</v>
      </c>
      <c r="I12" s="12">
        <v>191083854</v>
      </c>
      <c r="J12" s="12">
        <v>176153931</v>
      </c>
      <c r="K12" s="12">
        <f>J12-I12</f>
        <v>-14929923</v>
      </c>
      <c r="L12" s="13">
        <f>(K12/I12)</f>
        <v>-7.8132833766268922E-2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30</v>
      </c>
      <c r="G13" s="16">
        <v>30</v>
      </c>
      <c r="H13" s="16">
        <v>17091</v>
      </c>
      <c r="I13" s="16">
        <v>30</v>
      </c>
      <c r="J13" s="16">
        <v>20</v>
      </c>
      <c r="K13" s="16">
        <f>J13-I13</f>
        <v>-10</v>
      </c>
      <c r="L13" s="17">
        <f>(K13/I13)</f>
        <v>-0.33333333333333331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30</v>
      </c>
      <c r="G14" s="16">
        <v>30</v>
      </c>
      <c r="H14" s="16">
        <v>17091</v>
      </c>
      <c r="I14" s="16">
        <v>30</v>
      </c>
      <c r="J14" s="16">
        <v>20</v>
      </c>
      <c r="K14" s="16">
        <f>J14-I14</f>
        <v>-10</v>
      </c>
      <c r="L14" s="17">
        <f>(K14/I14)</f>
        <v>-0.33333333333333331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20</v>
      </c>
      <c r="G15" s="16">
        <v>20</v>
      </c>
      <c r="H15" s="16">
        <v>0</v>
      </c>
      <c r="I15" s="16">
        <v>20</v>
      </c>
      <c r="J15" s="16">
        <v>10</v>
      </c>
      <c r="K15" s="16">
        <f>J15-I15</f>
        <v>-10</v>
      </c>
      <c r="L15" s="17">
        <f>(K15/I15)</f>
        <v>-0.5</v>
      </c>
      <c r="M15" s="1"/>
    </row>
    <row r="16" spans="1:13" ht="15" customHeight="1" x14ac:dyDescent="0.25">
      <c r="A16" s="14" t="s">
        <v>36</v>
      </c>
      <c r="B16" s="14" t="s">
        <v>36</v>
      </c>
      <c r="C16" s="14" t="s">
        <v>44</v>
      </c>
      <c r="D16" s="14" t="s">
        <v>36</v>
      </c>
      <c r="E16" s="15" t="s">
        <v>45</v>
      </c>
      <c r="F16" s="16">
        <v>10</v>
      </c>
      <c r="G16" s="16">
        <v>10</v>
      </c>
      <c r="H16" s="16">
        <v>17091</v>
      </c>
      <c r="I16" s="16">
        <v>10</v>
      </c>
      <c r="J16" s="16">
        <v>10</v>
      </c>
      <c r="K16" s="18"/>
      <c r="L16" s="17" t="s">
        <v>36</v>
      </c>
      <c r="M16" s="1"/>
    </row>
    <row r="17" spans="1:13" ht="15" customHeight="1" x14ac:dyDescent="0.25">
      <c r="A17" s="14" t="s">
        <v>46</v>
      </c>
      <c r="B17" s="14" t="s">
        <v>36</v>
      </c>
      <c r="C17" s="14" t="s">
        <v>36</v>
      </c>
      <c r="D17" s="14" t="s">
        <v>36</v>
      </c>
      <c r="E17" s="15" t="s">
        <v>47</v>
      </c>
      <c r="F17" s="16">
        <v>30</v>
      </c>
      <c r="G17" s="16">
        <v>30</v>
      </c>
      <c r="H17" s="16">
        <v>27675</v>
      </c>
      <c r="I17" s="16">
        <v>30</v>
      </c>
      <c r="J17" s="16">
        <v>30</v>
      </c>
      <c r="K17" s="18"/>
      <c r="L17" s="17" t="s">
        <v>36</v>
      </c>
      <c r="M17" s="1"/>
    </row>
    <row r="18" spans="1:13" ht="15" customHeight="1" x14ac:dyDescent="0.25">
      <c r="A18" s="14" t="s">
        <v>36</v>
      </c>
      <c r="B18" s="14" t="s">
        <v>14</v>
      </c>
      <c r="C18" s="14" t="s">
        <v>36</v>
      </c>
      <c r="D18" s="14" t="s">
        <v>36</v>
      </c>
      <c r="E18" s="15" t="s">
        <v>48</v>
      </c>
      <c r="F18" s="16">
        <v>20</v>
      </c>
      <c r="G18" s="16">
        <v>20</v>
      </c>
      <c r="H18" s="16">
        <v>27675</v>
      </c>
      <c r="I18" s="16">
        <v>20</v>
      </c>
      <c r="J18" s="16">
        <v>20</v>
      </c>
      <c r="K18" s="18"/>
      <c r="L18" s="17" t="s">
        <v>36</v>
      </c>
      <c r="M18" s="1"/>
    </row>
    <row r="19" spans="1:13" ht="15" customHeight="1" x14ac:dyDescent="0.25">
      <c r="A19" s="14" t="s">
        <v>36</v>
      </c>
      <c r="B19" s="14" t="s">
        <v>49</v>
      </c>
      <c r="C19" s="14" t="s">
        <v>36</v>
      </c>
      <c r="D19" s="14" t="s">
        <v>36</v>
      </c>
      <c r="E19" s="15" t="s">
        <v>50</v>
      </c>
      <c r="F19" s="16">
        <v>10</v>
      </c>
      <c r="G19" s="16">
        <v>10</v>
      </c>
      <c r="H19" s="16">
        <v>0</v>
      </c>
      <c r="I19" s="16">
        <v>10</v>
      </c>
      <c r="J19" s="16">
        <v>10</v>
      </c>
      <c r="K19" s="18"/>
      <c r="L19" s="17" t="s">
        <v>36</v>
      </c>
      <c r="M19" s="1"/>
    </row>
    <row r="20" spans="1:13" ht="15" customHeight="1" x14ac:dyDescent="0.25">
      <c r="A20" s="14" t="s">
        <v>51</v>
      </c>
      <c r="B20" s="14" t="s">
        <v>36</v>
      </c>
      <c r="C20" s="14" t="s">
        <v>36</v>
      </c>
      <c r="D20" s="14" t="s">
        <v>36</v>
      </c>
      <c r="E20" s="15" t="s">
        <v>52</v>
      </c>
      <c r="F20" s="16">
        <v>20</v>
      </c>
      <c r="G20" s="16">
        <v>20</v>
      </c>
      <c r="H20" s="16">
        <v>0</v>
      </c>
      <c r="I20" s="16">
        <v>20</v>
      </c>
      <c r="J20" s="16">
        <v>20</v>
      </c>
      <c r="K20" s="18"/>
      <c r="L20" s="17" t="s">
        <v>36</v>
      </c>
      <c r="M20" s="1"/>
    </row>
    <row r="21" spans="1:13" ht="15" customHeight="1" x14ac:dyDescent="0.25">
      <c r="A21" s="14" t="s">
        <v>36</v>
      </c>
      <c r="B21" s="14" t="s">
        <v>14</v>
      </c>
      <c r="C21" s="14" t="s">
        <v>36</v>
      </c>
      <c r="D21" s="14" t="s">
        <v>36</v>
      </c>
      <c r="E21" s="15" t="s">
        <v>53</v>
      </c>
      <c r="F21" s="16">
        <v>10</v>
      </c>
      <c r="G21" s="16">
        <v>10</v>
      </c>
      <c r="H21" s="16">
        <v>0</v>
      </c>
      <c r="I21" s="16">
        <v>10</v>
      </c>
      <c r="J21" s="16">
        <v>10</v>
      </c>
      <c r="K21" s="18"/>
      <c r="L21" s="17" t="s">
        <v>36</v>
      </c>
      <c r="M21" s="1"/>
    </row>
    <row r="22" spans="1:13" ht="15" customHeight="1" x14ac:dyDescent="0.25">
      <c r="A22" s="14" t="s">
        <v>36</v>
      </c>
      <c r="B22" s="14" t="s">
        <v>40</v>
      </c>
      <c r="C22" s="14" t="s">
        <v>36</v>
      </c>
      <c r="D22" s="14" t="s">
        <v>36</v>
      </c>
      <c r="E22" s="15" t="s">
        <v>54</v>
      </c>
      <c r="F22" s="16">
        <v>10</v>
      </c>
      <c r="G22" s="16">
        <v>10</v>
      </c>
      <c r="H22" s="16">
        <v>0</v>
      </c>
      <c r="I22" s="16">
        <v>10</v>
      </c>
      <c r="J22" s="16">
        <v>10</v>
      </c>
      <c r="K22" s="18"/>
      <c r="L22" s="17" t="s">
        <v>36</v>
      </c>
      <c r="M22" s="1"/>
    </row>
    <row r="23" spans="1:13" ht="15" customHeight="1" x14ac:dyDescent="0.25">
      <c r="A23" s="14" t="s">
        <v>55</v>
      </c>
      <c r="B23" s="14" t="s">
        <v>36</v>
      </c>
      <c r="C23" s="14" t="s">
        <v>36</v>
      </c>
      <c r="D23" s="14" t="s">
        <v>36</v>
      </c>
      <c r="E23" s="15" t="s">
        <v>56</v>
      </c>
      <c r="F23" s="16">
        <v>57916</v>
      </c>
      <c r="G23" s="16">
        <v>57916</v>
      </c>
      <c r="H23" s="16">
        <v>49732</v>
      </c>
      <c r="I23" s="16">
        <v>59584</v>
      </c>
      <c r="J23" s="16">
        <v>68167</v>
      </c>
      <c r="K23" s="16">
        <f>J23-I23</f>
        <v>8583</v>
      </c>
      <c r="L23" s="17">
        <f>(K23/I23)</f>
        <v>0.14404873791621911</v>
      </c>
      <c r="M23" s="1"/>
    </row>
    <row r="24" spans="1:13" ht="27" customHeight="1" x14ac:dyDescent="0.25">
      <c r="A24" s="14" t="s">
        <v>36</v>
      </c>
      <c r="B24" s="14" t="s">
        <v>14</v>
      </c>
      <c r="C24" s="14" t="s">
        <v>36</v>
      </c>
      <c r="D24" s="14" t="s">
        <v>36</v>
      </c>
      <c r="E24" s="15" t="s">
        <v>57</v>
      </c>
      <c r="F24" s="16">
        <v>41657</v>
      </c>
      <c r="G24" s="16">
        <v>41657</v>
      </c>
      <c r="H24" s="16">
        <v>25938</v>
      </c>
      <c r="I24" s="16">
        <v>42857</v>
      </c>
      <c r="J24" s="16">
        <v>51440</v>
      </c>
      <c r="K24" s="16">
        <f>J24-I24</f>
        <v>8583</v>
      </c>
      <c r="L24" s="17">
        <f>(K24/I24)</f>
        <v>0.20027066756889189</v>
      </c>
      <c r="M24" s="1"/>
    </row>
    <row r="25" spans="1:13" ht="15" customHeight="1" x14ac:dyDescent="0.25">
      <c r="A25" s="14" t="s">
        <v>36</v>
      </c>
      <c r="B25" s="14" t="s">
        <v>40</v>
      </c>
      <c r="C25" s="14" t="s">
        <v>36</v>
      </c>
      <c r="D25" s="14" t="s">
        <v>36</v>
      </c>
      <c r="E25" s="15" t="s">
        <v>58</v>
      </c>
      <c r="F25" s="16">
        <v>10</v>
      </c>
      <c r="G25" s="16">
        <v>10</v>
      </c>
      <c r="H25" s="16">
        <v>398</v>
      </c>
      <c r="I25" s="16">
        <v>10</v>
      </c>
      <c r="J25" s="16">
        <v>10</v>
      </c>
      <c r="K25" s="18"/>
      <c r="L25" s="17" t="s">
        <v>36</v>
      </c>
      <c r="M25" s="1"/>
    </row>
    <row r="26" spans="1:13" ht="15" customHeight="1" x14ac:dyDescent="0.25">
      <c r="A26" s="14" t="s">
        <v>36</v>
      </c>
      <c r="B26" s="14" t="s">
        <v>59</v>
      </c>
      <c r="C26" s="14" t="s">
        <v>36</v>
      </c>
      <c r="D26" s="14" t="s">
        <v>36</v>
      </c>
      <c r="E26" s="15" t="s">
        <v>60</v>
      </c>
      <c r="F26" s="16">
        <v>16249</v>
      </c>
      <c r="G26" s="16">
        <v>16249</v>
      </c>
      <c r="H26" s="16">
        <v>23396</v>
      </c>
      <c r="I26" s="16">
        <v>16717</v>
      </c>
      <c r="J26" s="16">
        <v>16717</v>
      </c>
      <c r="K26" s="18"/>
      <c r="L26" s="17" t="s">
        <v>36</v>
      </c>
      <c r="M26" s="1"/>
    </row>
    <row r="27" spans="1:13" ht="15" customHeight="1" x14ac:dyDescent="0.25">
      <c r="A27" s="14" t="s">
        <v>61</v>
      </c>
      <c r="B27" s="14" t="s">
        <v>36</v>
      </c>
      <c r="C27" s="14" t="s">
        <v>36</v>
      </c>
      <c r="D27" s="14" t="s">
        <v>36</v>
      </c>
      <c r="E27" s="15" t="s">
        <v>62</v>
      </c>
      <c r="F27" s="16">
        <v>144161574</v>
      </c>
      <c r="G27" s="16">
        <v>142211453</v>
      </c>
      <c r="H27" s="16">
        <v>38678109</v>
      </c>
      <c r="I27" s="16">
        <v>148313427</v>
      </c>
      <c r="J27" s="16">
        <v>101871615</v>
      </c>
      <c r="K27" s="16">
        <f>J27-I27</f>
        <v>-46441812</v>
      </c>
      <c r="L27" s="17">
        <f>(K27/I27)</f>
        <v>-0.31313288984954812</v>
      </c>
      <c r="M27" s="1"/>
    </row>
    <row r="28" spans="1:13" ht="15" customHeight="1" x14ac:dyDescent="0.25">
      <c r="A28" s="14" t="s">
        <v>36</v>
      </c>
      <c r="B28" s="14" t="s">
        <v>14</v>
      </c>
      <c r="C28" s="14" t="s">
        <v>36</v>
      </c>
      <c r="D28" s="14" t="s">
        <v>36</v>
      </c>
      <c r="E28" s="15" t="s">
        <v>63</v>
      </c>
      <c r="F28" s="16">
        <v>144161574</v>
      </c>
      <c r="G28" s="16">
        <v>142211453</v>
      </c>
      <c r="H28" s="16">
        <v>38678109</v>
      </c>
      <c r="I28" s="16">
        <v>148313427</v>
      </c>
      <c r="J28" s="16">
        <v>101871615</v>
      </c>
      <c r="K28" s="16">
        <f>J28-I28</f>
        <v>-46441812</v>
      </c>
      <c r="L28" s="17">
        <f>(K28/I28)</f>
        <v>-0.31313288984954812</v>
      </c>
      <c r="M28" s="1"/>
    </row>
    <row r="29" spans="1:13" ht="15" customHeight="1" x14ac:dyDescent="0.25">
      <c r="A29" s="14" t="s">
        <v>64</v>
      </c>
      <c r="B29" s="14" t="s">
        <v>36</v>
      </c>
      <c r="C29" s="14" t="s">
        <v>36</v>
      </c>
      <c r="D29" s="14" t="s">
        <v>36</v>
      </c>
      <c r="E29" s="15" t="s">
        <v>65</v>
      </c>
      <c r="F29" s="16">
        <v>41178922</v>
      </c>
      <c r="G29" s="16">
        <v>41598057</v>
      </c>
      <c r="H29" s="16">
        <v>20008050</v>
      </c>
      <c r="I29" s="16">
        <v>42364875</v>
      </c>
      <c r="J29" s="16">
        <v>74214029</v>
      </c>
      <c r="K29" s="16">
        <f>J29-I29</f>
        <v>31849154</v>
      </c>
      <c r="L29" s="17">
        <f>(K29/I29)</f>
        <v>0.75178208362470089</v>
      </c>
      <c r="M29" s="1"/>
    </row>
    <row r="30" spans="1:13" ht="15" customHeight="1" x14ac:dyDescent="0.25">
      <c r="A30" s="14" t="s">
        <v>36</v>
      </c>
      <c r="B30" s="14" t="s">
        <v>40</v>
      </c>
      <c r="C30" s="14" t="s">
        <v>36</v>
      </c>
      <c r="D30" s="14" t="s">
        <v>36</v>
      </c>
      <c r="E30" s="15" t="s">
        <v>66</v>
      </c>
      <c r="F30" s="16">
        <v>41178922</v>
      </c>
      <c r="G30" s="16">
        <v>41178922</v>
      </c>
      <c r="H30" s="16">
        <v>19588915</v>
      </c>
      <c r="I30" s="16">
        <v>42364875</v>
      </c>
      <c r="J30" s="16">
        <v>74214029</v>
      </c>
      <c r="K30" s="16">
        <f>J30-I30</f>
        <v>31849154</v>
      </c>
      <c r="L30" s="17">
        <f>(K30/I30)</f>
        <v>0.75178208362470089</v>
      </c>
      <c r="M30" s="1"/>
    </row>
    <row r="31" spans="1:13" ht="15" customHeight="1" x14ac:dyDescent="0.25">
      <c r="A31" s="14" t="s">
        <v>36</v>
      </c>
      <c r="B31" s="14" t="s">
        <v>67</v>
      </c>
      <c r="C31" s="14" t="s">
        <v>36</v>
      </c>
      <c r="D31" s="14" t="s">
        <v>36</v>
      </c>
      <c r="E31" s="15" t="s">
        <v>68</v>
      </c>
      <c r="F31" s="16">
        <v>0</v>
      </c>
      <c r="G31" s="16">
        <v>419135</v>
      </c>
      <c r="H31" s="16">
        <v>419135</v>
      </c>
      <c r="I31" s="16">
        <v>0</v>
      </c>
      <c r="J31" s="16">
        <v>0</v>
      </c>
      <c r="K31" s="18"/>
      <c r="L31" s="17" t="s">
        <v>36</v>
      </c>
      <c r="M31" s="1"/>
    </row>
    <row r="32" spans="1:13" ht="27" customHeight="1" x14ac:dyDescent="0.25">
      <c r="A32" s="14" t="s">
        <v>69</v>
      </c>
      <c r="B32" s="14" t="s">
        <v>36</v>
      </c>
      <c r="C32" s="14" t="s">
        <v>36</v>
      </c>
      <c r="D32" s="14" t="s">
        <v>36</v>
      </c>
      <c r="E32" s="15" t="s">
        <v>70</v>
      </c>
      <c r="F32" s="16">
        <v>336196</v>
      </c>
      <c r="G32" s="16">
        <v>336196</v>
      </c>
      <c r="H32" s="16">
        <v>0</v>
      </c>
      <c r="I32" s="16">
        <v>345878</v>
      </c>
      <c r="J32" s="16">
        <v>40</v>
      </c>
      <c r="K32" s="16">
        <f>J32-I32</f>
        <v>-345838</v>
      </c>
      <c r="L32" s="17">
        <f>(K32/I32)</f>
        <v>-0.9998843522860662</v>
      </c>
      <c r="M32" s="1"/>
    </row>
    <row r="33" spans="1:13" ht="15" customHeight="1" x14ac:dyDescent="0.25">
      <c r="A33" s="14" t="s">
        <v>36</v>
      </c>
      <c r="B33" s="14" t="s">
        <v>40</v>
      </c>
      <c r="C33" s="14" t="s">
        <v>36</v>
      </c>
      <c r="D33" s="14" t="s">
        <v>36</v>
      </c>
      <c r="E33" s="15" t="s">
        <v>41</v>
      </c>
      <c r="F33" s="16">
        <v>10</v>
      </c>
      <c r="G33" s="16">
        <v>10</v>
      </c>
      <c r="H33" s="16">
        <v>0</v>
      </c>
      <c r="I33" s="16">
        <v>10</v>
      </c>
      <c r="J33" s="16">
        <v>10</v>
      </c>
      <c r="K33" s="18"/>
      <c r="L33" s="17" t="s">
        <v>36</v>
      </c>
      <c r="M33" s="1"/>
    </row>
    <row r="34" spans="1:13" ht="15" customHeight="1" x14ac:dyDescent="0.25">
      <c r="A34" s="14" t="s">
        <v>36</v>
      </c>
      <c r="B34" s="14" t="s">
        <v>36</v>
      </c>
      <c r="C34" s="14" t="s">
        <v>42</v>
      </c>
      <c r="D34" s="14" t="s">
        <v>36</v>
      </c>
      <c r="E34" s="15" t="s">
        <v>43</v>
      </c>
      <c r="F34" s="16">
        <v>10</v>
      </c>
      <c r="G34" s="16">
        <v>10</v>
      </c>
      <c r="H34" s="16">
        <v>0</v>
      </c>
      <c r="I34" s="16">
        <v>10</v>
      </c>
      <c r="J34" s="16">
        <v>10</v>
      </c>
      <c r="K34" s="18"/>
      <c r="L34" s="17" t="s">
        <v>36</v>
      </c>
      <c r="M34" s="1"/>
    </row>
    <row r="35" spans="1:13" ht="15" customHeight="1" x14ac:dyDescent="0.25">
      <c r="A35" s="14" t="s">
        <v>36</v>
      </c>
      <c r="B35" s="14" t="s">
        <v>49</v>
      </c>
      <c r="C35" s="14" t="s">
        <v>36</v>
      </c>
      <c r="D35" s="14" t="s">
        <v>36</v>
      </c>
      <c r="E35" s="15" t="s">
        <v>71</v>
      </c>
      <c r="F35" s="16">
        <v>336186</v>
      </c>
      <c r="G35" s="16">
        <v>336186</v>
      </c>
      <c r="H35" s="16">
        <v>0</v>
      </c>
      <c r="I35" s="16">
        <v>345868</v>
      </c>
      <c r="J35" s="16">
        <v>30</v>
      </c>
      <c r="K35" s="16">
        <f>J35-I35</f>
        <v>-345838</v>
      </c>
      <c r="L35" s="17">
        <f>(K35/I35)</f>
        <v>-0.9999132617067783</v>
      </c>
      <c r="M35" s="1"/>
    </row>
    <row r="36" spans="1:13" ht="15" customHeight="1" x14ac:dyDescent="0.25">
      <c r="A36" s="14" t="s">
        <v>36</v>
      </c>
      <c r="B36" s="14" t="s">
        <v>36</v>
      </c>
      <c r="C36" s="14" t="s">
        <v>72</v>
      </c>
      <c r="D36" s="14" t="s">
        <v>36</v>
      </c>
      <c r="E36" s="15" t="s">
        <v>73</v>
      </c>
      <c r="F36" s="16">
        <v>309590</v>
      </c>
      <c r="G36" s="16">
        <v>309590</v>
      </c>
      <c r="H36" s="16">
        <v>0</v>
      </c>
      <c r="I36" s="16">
        <v>318506</v>
      </c>
      <c r="J36" s="16">
        <v>10</v>
      </c>
      <c r="K36" s="16">
        <f>J36-I36</f>
        <v>-318496</v>
      </c>
      <c r="L36" s="17">
        <f>(K36/I36)</f>
        <v>-0.99996860341720406</v>
      </c>
      <c r="M36" s="1"/>
    </row>
    <row r="37" spans="1:13" ht="27" customHeight="1" x14ac:dyDescent="0.25">
      <c r="A37" s="14" t="s">
        <v>36</v>
      </c>
      <c r="B37" s="14" t="s">
        <v>36</v>
      </c>
      <c r="C37" s="14" t="s">
        <v>74</v>
      </c>
      <c r="D37" s="14" t="s">
        <v>36</v>
      </c>
      <c r="E37" s="15" t="s">
        <v>75</v>
      </c>
      <c r="F37" s="16">
        <v>26596</v>
      </c>
      <c r="G37" s="16">
        <v>26596</v>
      </c>
      <c r="H37" s="16">
        <v>0</v>
      </c>
      <c r="I37" s="16">
        <v>27362</v>
      </c>
      <c r="J37" s="16">
        <v>10</v>
      </c>
      <c r="K37" s="16">
        <f>J37-I37</f>
        <v>-27352</v>
      </c>
      <c r="L37" s="17">
        <f>(K37/I37)</f>
        <v>-0.99963452963964627</v>
      </c>
      <c r="M37" s="1"/>
    </row>
    <row r="38" spans="1:13" ht="42.95" customHeight="1" x14ac:dyDescent="0.25">
      <c r="A38" s="14" t="s">
        <v>36</v>
      </c>
      <c r="B38" s="14" t="s">
        <v>36</v>
      </c>
      <c r="C38" s="14" t="s">
        <v>76</v>
      </c>
      <c r="D38" s="14" t="s">
        <v>36</v>
      </c>
      <c r="E38" s="15" t="s">
        <v>77</v>
      </c>
      <c r="F38" s="16">
        <v>0</v>
      </c>
      <c r="G38" s="16">
        <v>0</v>
      </c>
      <c r="H38" s="16">
        <v>0</v>
      </c>
      <c r="I38" s="16">
        <v>0</v>
      </c>
      <c r="J38" s="16">
        <v>10</v>
      </c>
      <c r="K38" s="16">
        <f>J38-I38</f>
        <v>10</v>
      </c>
      <c r="L38" s="17" t="s">
        <v>36</v>
      </c>
      <c r="M38" s="1"/>
    </row>
    <row r="39" spans="1:13" ht="15" customHeight="1" x14ac:dyDescent="0.25">
      <c r="A39" s="14" t="s">
        <v>78</v>
      </c>
      <c r="B39" s="14" t="s">
        <v>36</v>
      </c>
      <c r="C39" s="14" t="s">
        <v>36</v>
      </c>
      <c r="D39" s="14" t="s">
        <v>36</v>
      </c>
      <c r="E39" s="15" t="s">
        <v>79</v>
      </c>
      <c r="F39" s="16">
        <v>10</v>
      </c>
      <c r="G39" s="16">
        <v>41695</v>
      </c>
      <c r="H39" s="16">
        <v>0</v>
      </c>
      <c r="I39" s="16">
        <v>10</v>
      </c>
      <c r="J39" s="16">
        <v>10</v>
      </c>
      <c r="K39" s="18"/>
      <c r="L39" s="17" t="s">
        <v>36</v>
      </c>
      <c r="M39" s="1"/>
    </row>
    <row r="40" spans="1:13" ht="15" customHeight="1" x14ac:dyDescent="0.25">
      <c r="A40" s="10" t="s">
        <v>36</v>
      </c>
      <c r="B40" s="10" t="s">
        <v>36</v>
      </c>
      <c r="C40" s="10" t="s">
        <v>36</v>
      </c>
      <c r="D40" s="10" t="s">
        <v>36</v>
      </c>
      <c r="E40" s="11" t="s">
        <v>80</v>
      </c>
      <c r="F40" s="12">
        <v>185734698</v>
      </c>
      <c r="G40" s="12">
        <v>184245397</v>
      </c>
      <c r="H40" s="12">
        <v>56477399</v>
      </c>
      <c r="I40" s="12">
        <v>191083854</v>
      </c>
      <c r="J40" s="12">
        <v>176153931</v>
      </c>
      <c r="K40" s="12">
        <f>J40-I40</f>
        <v>-14929923</v>
      </c>
      <c r="L40" s="13">
        <f>(K40/I40)</f>
        <v>-7.8132833766268922E-2</v>
      </c>
      <c r="M40" s="1"/>
    </row>
    <row r="41" spans="1:13" ht="15" customHeight="1" x14ac:dyDescent="0.25">
      <c r="A41" s="14" t="s">
        <v>81</v>
      </c>
      <c r="B41" s="14" t="s">
        <v>36</v>
      </c>
      <c r="C41" s="14" t="s">
        <v>36</v>
      </c>
      <c r="D41" s="14" t="s">
        <v>36</v>
      </c>
      <c r="E41" s="15" t="s">
        <v>82</v>
      </c>
      <c r="F41" s="16">
        <v>4252757</v>
      </c>
      <c r="G41" s="16">
        <v>4267037</v>
      </c>
      <c r="H41" s="16">
        <v>2752919</v>
      </c>
      <c r="I41" s="16">
        <v>4375236</v>
      </c>
      <c r="J41" s="16">
        <v>4660384</v>
      </c>
      <c r="K41" s="16">
        <f>J41-I41</f>
        <v>285148</v>
      </c>
      <c r="L41" s="17">
        <f>(K41/I41)</f>
        <v>6.5173170087282142E-2</v>
      </c>
      <c r="M41" s="1"/>
    </row>
    <row r="42" spans="1:13" ht="15" customHeight="1" x14ac:dyDescent="0.25">
      <c r="A42" s="14" t="s">
        <v>83</v>
      </c>
      <c r="B42" s="14" t="s">
        <v>36</v>
      </c>
      <c r="C42" s="14" t="s">
        <v>36</v>
      </c>
      <c r="D42" s="14" t="s">
        <v>36</v>
      </c>
      <c r="E42" s="15" t="s">
        <v>84</v>
      </c>
      <c r="F42" s="16">
        <v>289862</v>
      </c>
      <c r="G42" s="16">
        <v>337401</v>
      </c>
      <c r="H42" s="16">
        <v>209763</v>
      </c>
      <c r="I42" s="16">
        <v>298210</v>
      </c>
      <c r="J42" s="16">
        <v>360752</v>
      </c>
      <c r="K42" s="16">
        <f>J42-I42</f>
        <v>62542</v>
      </c>
      <c r="L42" s="17">
        <f>(K42/I42)</f>
        <v>0.20972469065423693</v>
      </c>
      <c r="M42" s="1"/>
    </row>
    <row r="43" spans="1:13" ht="15" customHeight="1" x14ac:dyDescent="0.25">
      <c r="A43" s="14" t="s">
        <v>85</v>
      </c>
      <c r="B43" s="14" t="s">
        <v>36</v>
      </c>
      <c r="C43" s="14" t="s">
        <v>36</v>
      </c>
      <c r="D43" s="14" t="s">
        <v>36</v>
      </c>
      <c r="E43" s="15" t="s">
        <v>86</v>
      </c>
      <c r="F43" s="16">
        <v>10</v>
      </c>
      <c r="G43" s="16">
        <v>10</v>
      </c>
      <c r="H43" s="16">
        <v>0</v>
      </c>
      <c r="I43" s="16">
        <v>10</v>
      </c>
      <c r="J43" s="16">
        <v>10</v>
      </c>
      <c r="K43" s="18"/>
      <c r="L43" s="17" t="s">
        <v>36</v>
      </c>
      <c r="M43" s="1"/>
    </row>
    <row r="44" spans="1:13" ht="15" customHeight="1" x14ac:dyDescent="0.25">
      <c r="A44" s="14" t="s">
        <v>36</v>
      </c>
      <c r="B44" s="14" t="s">
        <v>49</v>
      </c>
      <c r="C44" s="14" t="s">
        <v>36</v>
      </c>
      <c r="D44" s="14" t="s">
        <v>36</v>
      </c>
      <c r="E44" s="15" t="s">
        <v>87</v>
      </c>
      <c r="F44" s="16">
        <v>10</v>
      </c>
      <c r="G44" s="16">
        <v>10</v>
      </c>
      <c r="H44" s="16">
        <v>0</v>
      </c>
      <c r="I44" s="16">
        <v>10</v>
      </c>
      <c r="J44" s="16">
        <v>10</v>
      </c>
      <c r="K44" s="18"/>
      <c r="L44" s="17" t="s">
        <v>36</v>
      </c>
      <c r="M44" s="1"/>
    </row>
    <row r="45" spans="1:13" ht="15" customHeight="1" x14ac:dyDescent="0.25">
      <c r="A45" s="14" t="s">
        <v>88</v>
      </c>
      <c r="B45" s="14" t="s">
        <v>36</v>
      </c>
      <c r="C45" s="14" t="s">
        <v>36</v>
      </c>
      <c r="D45" s="14" t="s">
        <v>36</v>
      </c>
      <c r="E45" s="15" t="s">
        <v>39</v>
      </c>
      <c r="F45" s="16">
        <v>20</v>
      </c>
      <c r="G45" s="16">
        <v>20</v>
      </c>
      <c r="H45" s="16">
        <v>0</v>
      </c>
      <c r="I45" s="16">
        <v>20</v>
      </c>
      <c r="J45" s="16">
        <v>535285</v>
      </c>
      <c r="K45" s="16">
        <f t="shared" ref="K45:K51" si="0">J45-I45</f>
        <v>535265</v>
      </c>
      <c r="L45" s="17">
        <f t="shared" ref="L45:L51" si="1">(K45/I45)</f>
        <v>26763.25</v>
      </c>
      <c r="M45" s="1"/>
    </row>
    <row r="46" spans="1:13" ht="25.5" x14ac:dyDescent="0.25">
      <c r="A46" s="14" t="s">
        <v>36</v>
      </c>
      <c r="B46" s="14" t="s">
        <v>55</v>
      </c>
      <c r="C46" s="14" t="s">
        <v>36</v>
      </c>
      <c r="D46" s="14" t="s">
        <v>36</v>
      </c>
      <c r="E46" s="15" t="s">
        <v>89</v>
      </c>
      <c r="F46" s="16">
        <v>10</v>
      </c>
      <c r="G46" s="16">
        <v>10</v>
      </c>
      <c r="H46" s="16">
        <v>0</v>
      </c>
      <c r="I46" s="16">
        <v>10</v>
      </c>
      <c r="J46" s="16">
        <v>0</v>
      </c>
      <c r="K46" s="16">
        <f t="shared" si="0"/>
        <v>-10</v>
      </c>
      <c r="L46" s="17">
        <f t="shared" si="1"/>
        <v>-1</v>
      </c>
      <c r="M46" s="1"/>
    </row>
    <row r="47" spans="1:13" x14ac:dyDescent="0.25">
      <c r="A47" s="14"/>
      <c r="B47" s="14"/>
      <c r="C47" s="14" t="s">
        <v>42</v>
      </c>
      <c r="D47" s="14" t="s">
        <v>36</v>
      </c>
      <c r="E47" s="15" t="s">
        <v>43</v>
      </c>
      <c r="F47" s="16">
        <v>10</v>
      </c>
      <c r="G47" s="16">
        <v>10</v>
      </c>
      <c r="H47" s="16">
        <v>0</v>
      </c>
      <c r="I47" s="16">
        <v>10</v>
      </c>
      <c r="J47" s="16">
        <v>0</v>
      </c>
      <c r="K47" s="16">
        <f t="shared" ref="K47" si="2">J47-I47</f>
        <v>-10</v>
      </c>
      <c r="L47" s="17">
        <f t="shared" ref="L47" si="3">(K47/I47)</f>
        <v>-1</v>
      </c>
      <c r="M47" s="1"/>
    </row>
    <row r="48" spans="1:13" ht="15" customHeight="1" x14ac:dyDescent="0.25">
      <c r="A48" s="14" t="s">
        <v>36</v>
      </c>
      <c r="B48" s="14" t="s">
        <v>61</v>
      </c>
      <c r="C48" s="14" t="s">
        <v>36</v>
      </c>
      <c r="D48" s="14" t="s">
        <v>36</v>
      </c>
      <c r="E48" s="15" t="s">
        <v>90</v>
      </c>
      <c r="F48" s="16">
        <v>10</v>
      </c>
      <c r="G48" s="16">
        <v>10</v>
      </c>
      <c r="H48" s="16">
        <v>0</v>
      </c>
      <c r="I48" s="16">
        <v>10</v>
      </c>
      <c r="J48" s="16">
        <v>535285</v>
      </c>
      <c r="K48" s="16">
        <f t="shared" si="0"/>
        <v>535275</v>
      </c>
      <c r="L48" s="17">
        <f t="shared" si="1"/>
        <v>53527.5</v>
      </c>
      <c r="M48" s="1"/>
    </row>
    <row r="49" spans="1:13" ht="15" customHeight="1" x14ac:dyDescent="0.25">
      <c r="A49" s="14" t="s">
        <v>36</v>
      </c>
      <c r="B49" s="14" t="s">
        <v>36</v>
      </c>
      <c r="C49" s="14" t="s">
        <v>42</v>
      </c>
      <c r="D49" s="14" t="s">
        <v>36</v>
      </c>
      <c r="E49" s="15" t="s">
        <v>43</v>
      </c>
      <c r="F49" s="16">
        <v>10</v>
      </c>
      <c r="G49" s="16">
        <v>10</v>
      </c>
      <c r="H49" s="16">
        <v>0</v>
      </c>
      <c r="I49" s="16">
        <v>10</v>
      </c>
      <c r="J49" s="16">
        <v>535285</v>
      </c>
      <c r="K49" s="16">
        <f t="shared" si="0"/>
        <v>535275</v>
      </c>
      <c r="L49" s="17">
        <f t="shared" si="1"/>
        <v>53527.5</v>
      </c>
      <c r="M49" s="1"/>
    </row>
    <row r="50" spans="1:13" ht="15" customHeight="1" x14ac:dyDescent="0.25">
      <c r="A50" s="14" t="s">
        <v>91</v>
      </c>
      <c r="B50" s="14" t="s">
        <v>36</v>
      </c>
      <c r="C50" s="14" t="s">
        <v>36</v>
      </c>
      <c r="D50" s="14" t="s">
        <v>36</v>
      </c>
      <c r="E50" s="15" t="s">
        <v>92</v>
      </c>
      <c r="F50" s="16">
        <v>41657</v>
      </c>
      <c r="G50" s="16">
        <v>460792</v>
      </c>
      <c r="H50" s="16">
        <v>59998</v>
      </c>
      <c r="I50" s="16">
        <v>42857</v>
      </c>
      <c r="J50" s="16">
        <v>51440</v>
      </c>
      <c r="K50" s="16">
        <f t="shared" si="0"/>
        <v>8583</v>
      </c>
      <c r="L50" s="17">
        <f t="shared" si="1"/>
        <v>0.20027066756889189</v>
      </c>
      <c r="M50" s="1"/>
    </row>
    <row r="51" spans="1:13" ht="15" customHeight="1" x14ac:dyDescent="0.25">
      <c r="A51" s="14" t="s">
        <v>36</v>
      </c>
      <c r="B51" s="14" t="s">
        <v>59</v>
      </c>
      <c r="C51" s="14" t="s">
        <v>36</v>
      </c>
      <c r="D51" s="14" t="s">
        <v>36</v>
      </c>
      <c r="E51" s="15" t="s">
        <v>93</v>
      </c>
      <c r="F51" s="16">
        <v>41657</v>
      </c>
      <c r="G51" s="16">
        <v>460792</v>
      </c>
      <c r="H51" s="16">
        <v>59998</v>
      </c>
      <c r="I51" s="16">
        <v>42857</v>
      </c>
      <c r="J51" s="16">
        <v>51440</v>
      </c>
      <c r="K51" s="16">
        <f t="shared" si="0"/>
        <v>8583</v>
      </c>
      <c r="L51" s="17">
        <f t="shared" si="1"/>
        <v>0.20027066756889189</v>
      </c>
      <c r="M51" s="1"/>
    </row>
    <row r="52" spans="1:13" ht="15" customHeight="1" x14ac:dyDescent="0.25">
      <c r="A52" s="14" t="s">
        <v>94</v>
      </c>
      <c r="B52" s="14" t="s">
        <v>36</v>
      </c>
      <c r="C52" s="14" t="s">
        <v>36</v>
      </c>
      <c r="D52" s="14" t="s">
        <v>36</v>
      </c>
      <c r="E52" s="15" t="s">
        <v>95</v>
      </c>
      <c r="F52" s="16">
        <v>10</v>
      </c>
      <c r="G52" s="16">
        <v>10</v>
      </c>
      <c r="H52" s="16">
        <v>533</v>
      </c>
      <c r="I52" s="16">
        <v>10</v>
      </c>
      <c r="J52" s="16">
        <v>10</v>
      </c>
      <c r="K52" s="18"/>
      <c r="L52" s="17" t="s">
        <v>36</v>
      </c>
      <c r="M52" s="1"/>
    </row>
    <row r="53" spans="1:13" ht="27" customHeight="1" x14ac:dyDescent="0.25">
      <c r="A53" s="14" t="s">
        <v>36</v>
      </c>
      <c r="B53" s="14" t="s">
        <v>40</v>
      </c>
      <c r="C53" s="14" t="s">
        <v>36</v>
      </c>
      <c r="D53" s="14" t="s">
        <v>36</v>
      </c>
      <c r="E53" s="15" t="s">
        <v>96</v>
      </c>
      <c r="F53" s="16">
        <v>10</v>
      </c>
      <c r="G53" s="16">
        <v>10</v>
      </c>
      <c r="H53" s="16">
        <v>533</v>
      </c>
      <c r="I53" s="16">
        <v>10</v>
      </c>
      <c r="J53" s="16">
        <v>10</v>
      </c>
      <c r="K53" s="18"/>
      <c r="L53" s="17" t="s">
        <v>36</v>
      </c>
      <c r="M53" s="1"/>
    </row>
    <row r="54" spans="1:13" ht="27" customHeight="1" x14ac:dyDescent="0.25">
      <c r="A54" s="14" t="s">
        <v>97</v>
      </c>
      <c r="B54" s="14" t="s">
        <v>36</v>
      </c>
      <c r="C54" s="14" t="s">
        <v>36</v>
      </c>
      <c r="D54" s="14" t="s">
        <v>36</v>
      </c>
      <c r="E54" s="15" t="s">
        <v>98</v>
      </c>
      <c r="F54" s="16">
        <v>10</v>
      </c>
      <c r="G54" s="16">
        <v>10</v>
      </c>
      <c r="H54" s="16">
        <v>0</v>
      </c>
      <c r="I54" s="16">
        <v>10</v>
      </c>
      <c r="J54" s="16">
        <v>1450</v>
      </c>
      <c r="K54" s="16">
        <f t="shared" ref="K54:K75" si="4">J54-I54</f>
        <v>1440</v>
      </c>
      <c r="L54" s="17">
        <f>(K54/I54)</f>
        <v>144</v>
      </c>
      <c r="M54" s="1"/>
    </row>
    <row r="55" spans="1:13" ht="15" customHeight="1" x14ac:dyDescent="0.25">
      <c r="A55" s="14" t="s">
        <v>36</v>
      </c>
      <c r="B55" s="14" t="s">
        <v>14</v>
      </c>
      <c r="C55" s="14" t="s">
        <v>36</v>
      </c>
      <c r="D55" s="14" t="s">
        <v>36</v>
      </c>
      <c r="E55" s="15" t="s">
        <v>99</v>
      </c>
      <c r="F55" s="16">
        <v>10</v>
      </c>
      <c r="G55" s="16">
        <v>10</v>
      </c>
      <c r="H55" s="16">
        <v>0</v>
      </c>
      <c r="I55" s="16">
        <v>10</v>
      </c>
      <c r="J55" s="16">
        <v>0</v>
      </c>
      <c r="K55" s="16">
        <f t="shared" si="4"/>
        <v>-10</v>
      </c>
      <c r="L55" s="17">
        <f>(K55/I55)</f>
        <v>-1</v>
      </c>
      <c r="M55" s="1"/>
    </row>
    <row r="56" spans="1:13" ht="15" customHeight="1" x14ac:dyDescent="0.25">
      <c r="A56" s="14" t="s">
        <v>36</v>
      </c>
      <c r="B56" s="14" t="s">
        <v>100</v>
      </c>
      <c r="C56" s="14" t="s">
        <v>36</v>
      </c>
      <c r="D56" s="14" t="s">
        <v>36</v>
      </c>
      <c r="E56" s="15" t="s">
        <v>101</v>
      </c>
      <c r="F56" s="16">
        <v>0</v>
      </c>
      <c r="G56" s="16">
        <v>0</v>
      </c>
      <c r="H56" s="16">
        <v>0</v>
      </c>
      <c r="I56" s="16">
        <v>0</v>
      </c>
      <c r="J56" s="16">
        <v>1450</v>
      </c>
      <c r="K56" s="16">
        <f t="shared" si="4"/>
        <v>1450</v>
      </c>
      <c r="L56" s="17" t="s">
        <v>36</v>
      </c>
      <c r="M56" s="1"/>
    </row>
    <row r="57" spans="1:13" ht="15" customHeight="1" x14ac:dyDescent="0.25">
      <c r="A57" s="14" t="s">
        <v>102</v>
      </c>
      <c r="B57" s="14" t="s">
        <v>36</v>
      </c>
      <c r="C57" s="14" t="s">
        <v>36</v>
      </c>
      <c r="D57" s="14" t="s">
        <v>36</v>
      </c>
      <c r="E57" s="15" t="s">
        <v>103</v>
      </c>
      <c r="F57" s="16">
        <v>24770394</v>
      </c>
      <c r="G57" s="16">
        <v>26178453</v>
      </c>
      <c r="H57" s="16">
        <v>12760330</v>
      </c>
      <c r="I57" s="16">
        <v>25483781</v>
      </c>
      <c r="J57" s="16">
        <v>19673318</v>
      </c>
      <c r="K57" s="16">
        <f t="shared" si="4"/>
        <v>-5810463</v>
      </c>
      <c r="L57" s="17">
        <f t="shared" ref="L57:L71" si="5">(K57/I57)</f>
        <v>-0.22800631507545918</v>
      </c>
      <c r="M57" s="1"/>
    </row>
    <row r="58" spans="1:13" ht="15" customHeight="1" x14ac:dyDescent="0.25">
      <c r="A58" s="14" t="s">
        <v>36</v>
      </c>
      <c r="B58" s="14" t="s">
        <v>14</v>
      </c>
      <c r="C58" s="14" t="s">
        <v>36</v>
      </c>
      <c r="D58" s="14" t="s">
        <v>36</v>
      </c>
      <c r="E58" s="15" t="s">
        <v>104</v>
      </c>
      <c r="F58" s="16">
        <v>437168</v>
      </c>
      <c r="G58" s="16">
        <v>437168</v>
      </c>
      <c r="H58" s="16">
        <v>0</v>
      </c>
      <c r="I58" s="16">
        <v>449758</v>
      </c>
      <c r="J58" s="16">
        <v>371242</v>
      </c>
      <c r="K58" s="16">
        <f t="shared" si="4"/>
        <v>-78516</v>
      </c>
      <c r="L58" s="17">
        <f t="shared" si="5"/>
        <v>-0.17457388195429543</v>
      </c>
      <c r="M58" s="1"/>
    </row>
    <row r="59" spans="1:13" ht="15" customHeight="1" x14ac:dyDescent="0.25">
      <c r="A59" s="14" t="s">
        <v>36</v>
      </c>
      <c r="B59" s="14" t="s">
        <v>40</v>
      </c>
      <c r="C59" s="14" t="s">
        <v>36</v>
      </c>
      <c r="D59" s="14" t="s">
        <v>36</v>
      </c>
      <c r="E59" s="15" t="s">
        <v>105</v>
      </c>
      <c r="F59" s="16">
        <v>24333226</v>
      </c>
      <c r="G59" s="16">
        <v>25741285</v>
      </c>
      <c r="H59" s="16">
        <v>12760330</v>
      </c>
      <c r="I59" s="16">
        <v>25034023</v>
      </c>
      <c r="J59" s="16">
        <v>19302076</v>
      </c>
      <c r="K59" s="16">
        <f t="shared" si="4"/>
        <v>-5731947</v>
      </c>
      <c r="L59" s="17">
        <f t="shared" si="5"/>
        <v>-0.22896627521673205</v>
      </c>
      <c r="M59" s="1"/>
    </row>
    <row r="60" spans="1:13" ht="15" customHeight="1" x14ac:dyDescent="0.25">
      <c r="A60" s="14" t="s">
        <v>11</v>
      </c>
      <c r="B60" s="14" t="s">
        <v>36</v>
      </c>
      <c r="C60" s="14" t="s">
        <v>36</v>
      </c>
      <c r="D60" s="14" t="s">
        <v>36</v>
      </c>
      <c r="E60" s="15" t="s">
        <v>106</v>
      </c>
      <c r="F60" s="16">
        <v>79078459</v>
      </c>
      <c r="G60" s="16">
        <v>73077420</v>
      </c>
      <c r="H60" s="16">
        <v>11139648</v>
      </c>
      <c r="I60" s="16">
        <v>81355919</v>
      </c>
      <c r="J60" s="16">
        <v>63530671</v>
      </c>
      <c r="K60" s="16">
        <f t="shared" si="4"/>
        <v>-17825248</v>
      </c>
      <c r="L60" s="17">
        <f t="shared" si="5"/>
        <v>-0.21910204222510227</v>
      </c>
      <c r="M60" s="1"/>
    </row>
    <row r="61" spans="1:13" ht="15" customHeight="1" x14ac:dyDescent="0.25">
      <c r="A61" s="14" t="s">
        <v>36</v>
      </c>
      <c r="B61" s="14" t="s">
        <v>40</v>
      </c>
      <c r="C61" s="14" t="s">
        <v>36</v>
      </c>
      <c r="D61" s="14" t="s">
        <v>36</v>
      </c>
      <c r="E61" s="15" t="s">
        <v>66</v>
      </c>
      <c r="F61" s="16">
        <v>79078459</v>
      </c>
      <c r="G61" s="16">
        <v>73077420</v>
      </c>
      <c r="H61" s="16">
        <v>11139648</v>
      </c>
      <c r="I61" s="16">
        <v>81355919</v>
      </c>
      <c r="J61" s="16">
        <v>63530671</v>
      </c>
      <c r="K61" s="16">
        <f t="shared" si="4"/>
        <v>-17825248</v>
      </c>
      <c r="L61" s="17">
        <f t="shared" si="5"/>
        <v>-0.21910204222510227</v>
      </c>
      <c r="M61" s="1"/>
    </row>
    <row r="62" spans="1:13" ht="15" customHeight="1" x14ac:dyDescent="0.25">
      <c r="A62" s="14" t="s">
        <v>36</v>
      </c>
      <c r="B62" s="14" t="s">
        <v>36</v>
      </c>
      <c r="C62" s="14" t="s">
        <v>74</v>
      </c>
      <c r="D62" s="14" t="s">
        <v>36</v>
      </c>
      <c r="E62" s="15" t="s">
        <v>107</v>
      </c>
      <c r="F62" s="16">
        <v>79078459</v>
      </c>
      <c r="G62" s="16">
        <v>73077420</v>
      </c>
      <c r="H62" s="16">
        <v>11139648</v>
      </c>
      <c r="I62" s="16">
        <v>81355919</v>
      </c>
      <c r="J62" s="16">
        <v>63530671</v>
      </c>
      <c r="K62" s="16">
        <f t="shared" si="4"/>
        <v>-17825248</v>
      </c>
      <c r="L62" s="17">
        <f t="shared" si="5"/>
        <v>-0.21910204222510227</v>
      </c>
      <c r="M62" s="1"/>
    </row>
    <row r="63" spans="1:13" ht="15" customHeight="1" x14ac:dyDescent="0.25">
      <c r="A63" s="14" t="s">
        <v>108</v>
      </c>
      <c r="B63" s="14" t="s">
        <v>36</v>
      </c>
      <c r="C63" s="14" t="s">
        <v>36</v>
      </c>
      <c r="D63" s="14" t="s">
        <v>36</v>
      </c>
      <c r="E63" s="15" t="s">
        <v>109</v>
      </c>
      <c r="F63" s="16">
        <v>77301509</v>
      </c>
      <c r="G63" s="16">
        <v>76096259</v>
      </c>
      <c r="H63" s="16">
        <v>25726223</v>
      </c>
      <c r="I63" s="16">
        <v>79527791</v>
      </c>
      <c r="J63" s="16">
        <v>87340591</v>
      </c>
      <c r="K63" s="16">
        <f t="shared" si="4"/>
        <v>7812800</v>
      </c>
      <c r="L63" s="17">
        <f t="shared" si="5"/>
        <v>9.8239871895850844E-2</v>
      </c>
      <c r="M63" s="1"/>
    </row>
    <row r="64" spans="1:13" ht="15" customHeight="1" x14ac:dyDescent="0.25">
      <c r="A64" s="14" t="s">
        <v>36</v>
      </c>
      <c r="B64" s="14" t="s">
        <v>14</v>
      </c>
      <c r="C64" s="14" t="s">
        <v>36</v>
      </c>
      <c r="D64" s="14" t="s">
        <v>36</v>
      </c>
      <c r="E64" s="15" t="s">
        <v>110</v>
      </c>
      <c r="F64" s="16">
        <v>77301509</v>
      </c>
      <c r="G64" s="16">
        <v>76078103</v>
      </c>
      <c r="H64" s="16">
        <v>25708067</v>
      </c>
      <c r="I64" s="16">
        <v>79527791</v>
      </c>
      <c r="J64" s="16">
        <v>85866367</v>
      </c>
      <c r="K64" s="16">
        <f t="shared" si="4"/>
        <v>6338576</v>
      </c>
      <c r="L64" s="17">
        <f t="shared" si="5"/>
        <v>7.970265388108165E-2</v>
      </c>
      <c r="M64" s="1"/>
    </row>
    <row r="65" spans="1:13" ht="15" customHeight="1" x14ac:dyDescent="0.25">
      <c r="A65" s="14" t="s">
        <v>36</v>
      </c>
      <c r="B65" s="14" t="s">
        <v>36</v>
      </c>
      <c r="C65" s="14" t="s">
        <v>42</v>
      </c>
      <c r="D65" s="14" t="s">
        <v>36</v>
      </c>
      <c r="E65" s="15" t="s">
        <v>43</v>
      </c>
      <c r="F65" s="16">
        <v>10</v>
      </c>
      <c r="G65" s="16">
        <v>10</v>
      </c>
      <c r="H65" s="16">
        <v>0</v>
      </c>
      <c r="I65" s="16">
        <v>10</v>
      </c>
      <c r="J65" s="16">
        <v>169004</v>
      </c>
      <c r="K65" s="16">
        <f t="shared" si="4"/>
        <v>168994</v>
      </c>
      <c r="L65" s="17">
        <f t="shared" si="5"/>
        <v>16899.400000000001</v>
      </c>
      <c r="M65" s="1"/>
    </row>
    <row r="66" spans="1:13" ht="15" customHeight="1" x14ac:dyDescent="0.25">
      <c r="A66" s="14" t="s">
        <v>36</v>
      </c>
      <c r="B66" s="14" t="s">
        <v>36</v>
      </c>
      <c r="C66" s="14" t="s">
        <v>111</v>
      </c>
      <c r="D66" s="14" t="s">
        <v>36</v>
      </c>
      <c r="E66" s="15" t="s">
        <v>112</v>
      </c>
      <c r="F66" s="16">
        <v>8525</v>
      </c>
      <c r="G66" s="16">
        <v>8525</v>
      </c>
      <c r="H66" s="16">
        <v>1352</v>
      </c>
      <c r="I66" s="16">
        <v>8771</v>
      </c>
      <c r="J66" s="16">
        <v>2607</v>
      </c>
      <c r="K66" s="16">
        <f t="shared" si="4"/>
        <v>-6164</v>
      </c>
      <c r="L66" s="17">
        <f t="shared" si="5"/>
        <v>-0.70277049367232924</v>
      </c>
      <c r="M66" s="1"/>
    </row>
    <row r="67" spans="1:13" ht="15" customHeight="1" x14ac:dyDescent="0.25">
      <c r="A67" s="14" t="s">
        <v>36</v>
      </c>
      <c r="B67" s="14" t="s">
        <v>36</v>
      </c>
      <c r="C67" s="14" t="s">
        <v>113</v>
      </c>
      <c r="D67" s="14" t="s">
        <v>36</v>
      </c>
      <c r="E67" s="15" t="s">
        <v>114</v>
      </c>
      <c r="F67" s="16">
        <v>2608719</v>
      </c>
      <c r="G67" s="16">
        <v>2608719</v>
      </c>
      <c r="H67" s="16">
        <v>642700</v>
      </c>
      <c r="I67" s="16">
        <v>2683850</v>
      </c>
      <c r="J67" s="16">
        <v>6394644</v>
      </c>
      <c r="K67" s="16">
        <f t="shared" si="4"/>
        <v>3710794</v>
      </c>
      <c r="L67" s="17">
        <f t="shared" si="5"/>
        <v>1.3826383739776813</v>
      </c>
      <c r="M67" s="1"/>
    </row>
    <row r="68" spans="1:13" ht="15" customHeight="1" x14ac:dyDescent="0.25">
      <c r="A68" s="14" t="s">
        <v>36</v>
      </c>
      <c r="B68" s="14" t="s">
        <v>36</v>
      </c>
      <c r="C68" s="14" t="s">
        <v>115</v>
      </c>
      <c r="D68" s="14" t="s">
        <v>36</v>
      </c>
      <c r="E68" s="15" t="s">
        <v>116</v>
      </c>
      <c r="F68" s="16">
        <v>66507653</v>
      </c>
      <c r="G68" s="16">
        <v>65526172</v>
      </c>
      <c r="H68" s="16">
        <v>22208391</v>
      </c>
      <c r="I68" s="16">
        <v>68423072</v>
      </c>
      <c r="J68" s="16">
        <v>72060659</v>
      </c>
      <c r="K68" s="16">
        <f t="shared" si="4"/>
        <v>3637587</v>
      </c>
      <c r="L68" s="17">
        <f t="shared" si="5"/>
        <v>5.3163164027478921E-2</v>
      </c>
      <c r="M68" s="1"/>
    </row>
    <row r="69" spans="1:13" ht="15" customHeight="1" x14ac:dyDescent="0.25">
      <c r="A69" s="14" t="s">
        <v>36</v>
      </c>
      <c r="B69" s="14" t="s">
        <v>36</v>
      </c>
      <c r="C69" s="14" t="s">
        <v>117</v>
      </c>
      <c r="D69" s="14" t="s">
        <v>36</v>
      </c>
      <c r="E69" s="15" t="s">
        <v>118</v>
      </c>
      <c r="F69" s="16">
        <v>1459421</v>
      </c>
      <c r="G69" s="16">
        <v>1459421</v>
      </c>
      <c r="H69" s="16">
        <v>814117</v>
      </c>
      <c r="I69" s="16">
        <v>1501452</v>
      </c>
      <c r="J69" s="16">
        <v>2410329</v>
      </c>
      <c r="K69" s="16">
        <f t="shared" si="4"/>
        <v>908877</v>
      </c>
      <c r="L69" s="17">
        <f t="shared" si="5"/>
        <v>0.60533203858664808</v>
      </c>
      <c r="M69" s="1"/>
    </row>
    <row r="70" spans="1:13" ht="15" customHeight="1" x14ac:dyDescent="0.25">
      <c r="A70" s="14" t="s">
        <v>36</v>
      </c>
      <c r="B70" s="14" t="s">
        <v>36</v>
      </c>
      <c r="C70" s="14" t="s">
        <v>119</v>
      </c>
      <c r="D70" s="14" t="s">
        <v>36</v>
      </c>
      <c r="E70" s="15" t="s">
        <v>120</v>
      </c>
      <c r="F70" s="16">
        <v>4732379</v>
      </c>
      <c r="G70" s="16">
        <v>4482379</v>
      </c>
      <c r="H70" s="16">
        <v>2041507</v>
      </c>
      <c r="I70" s="16">
        <v>4868672</v>
      </c>
      <c r="J70" s="16">
        <v>3560150</v>
      </c>
      <c r="K70" s="16">
        <f t="shared" si="4"/>
        <v>-1308522</v>
      </c>
      <c r="L70" s="17">
        <f t="shared" si="5"/>
        <v>-0.26876363821592419</v>
      </c>
      <c r="M70" s="1"/>
    </row>
    <row r="71" spans="1:13" ht="15" customHeight="1" x14ac:dyDescent="0.25">
      <c r="A71" s="14" t="s">
        <v>36</v>
      </c>
      <c r="B71" s="14" t="s">
        <v>36</v>
      </c>
      <c r="C71" s="14" t="s">
        <v>121</v>
      </c>
      <c r="D71" s="14" t="s">
        <v>36</v>
      </c>
      <c r="E71" s="15" t="s">
        <v>122</v>
      </c>
      <c r="F71" s="16">
        <v>1984802</v>
      </c>
      <c r="G71" s="16">
        <v>1992877</v>
      </c>
      <c r="H71" s="16">
        <v>0</v>
      </c>
      <c r="I71" s="16">
        <v>2041964</v>
      </c>
      <c r="J71" s="16">
        <v>1268974</v>
      </c>
      <c r="K71" s="16">
        <f t="shared" si="4"/>
        <v>-772990</v>
      </c>
      <c r="L71" s="17">
        <f t="shared" si="5"/>
        <v>-0.37855221737503697</v>
      </c>
      <c r="M71" s="1"/>
    </row>
    <row r="72" spans="1:13" ht="15" customHeight="1" x14ac:dyDescent="0.25">
      <c r="A72" s="14" t="s">
        <v>36</v>
      </c>
      <c r="B72" s="14" t="s">
        <v>49</v>
      </c>
      <c r="C72" s="14" t="s">
        <v>36</v>
      </c>
      <c r="D72" s="14" t="s">
        <v>36</v>
      </c>
      <c r="E72" s="15" t="s">
        <v>123</v>
      </c>
      <c r="F72" s="16">
        <v>0</v>
      </c>
      <c r="G72" s="16">
        <v>18156</v>
      </c>
      <c r="H72" s="16">
        <v>18156</v>
      </c>
      <c r="I72" s="16">
        <v>0</v>
      </c>
      <c r="J72" s="16">
        <v>1474224</v>
      </c>
      <c r="K72" s="16">
        <f t="shared" si="4"/>
        <v>1474224</v>
      </c>
      <c r="L72" s="17" t="s">
        <v>36</v>
      </c>
      <c r="M72" s="1"/>
    </row>
    <row r="73" spans="1:13" ht="27" customHeight="1" x14ac:dyDescent="0.25">
      <c r="A73" s="14" t="s">
        <v>36</v>
      </c>
      <c r="B73" s="14" t="s">
        <v>36</v>
      </c>
      <c r="C73" s="14" t="s">
        <v>74</v>
      </c>
      <c r="D73" s="14" t="s">
        <v>36</v>
      </c>
      <c r="E73" s="15" t="s">
        <v>124</v>
      </c>
      <c r="F73" s="16">
        <v>0</v>
      </c>
      <c r="G73" s="16">
        <v>0</v>
      </c>
      <c r="H73" s="16">
        <v>0</v>
      </c>
      <c r="I73" s="16">
        <v>0</v>
      </c>
      <c r="J73" s="16">
        <v>10</v>
      </c>
      <c r="K73" s="16">
        <f t="shared" si="4"/>
        <v>10</v>
      </c>
      <c r="L73" s="17" t="s">
        <v>36</v>
      </c>
      <c r="M73" s="1"/>
    </row>
    <row r="74" spans="1:13" ht="27" customHeight="1" x14ac:dyDescent="0.25">
      <c r="A74" s="14" t="s">
        <v>36</v>
      </c>
      <c r="B74" s="14" t="s">
        <v>36</v>
      </c>
      <c r="C74" s="14" t="s">
        <v>125</v>
      </c>
      <c r="D74" s="14" t="s">
        <v>36</v>
      </c>
      <c r="E74" s="15" t="s">
        <v>126</v>
      </c>
      <c r="F74" s="16">
        <v>0</v>
      </c>
      <c r="G74" s="16">
        <v>0</v>
      </c>
      <c r="H74" s="16">
        <v>0</v>
      </c>
      <c r="I74" s="16">
        <v>0</v>
      </c>
      <c r="J74" s="16">
        <v>239654</v>
      </c>
      <c r="K74" s="16">
        <f t="shared" si="4"/>
        <v>239654</v>
      </c>
      <c r="L74" s="17" t="s">
        <v>36</v>
      </c>
      <c r="M74" s="1"/>
    </row>
    <row r="75" spans="1:13" ht="15" customHeight="1" x14ac:dyDescent="0.25">
      <c r="A75" s="14" t="s">
        <v>36</v>
      </c>
      <c r="B75" s="14" t="s">
        <v>36</v>
      </c>
      <c r="C75" s="14" t="s">
        <v>127</v>
      </c>
      <c r="D75" s="14" t="s">
        <v>36</v>
      </c>
      <c r="E75" s="15" t="s">
        <v>128</v>
      </c>
      <c r="F75" s="16">
        <v>0</v>
      </c>
      <c r="G75" s="16">
        <v>18156</v>
      </c>
      <c r="H75" s="16">
        <v>18156</v>
      </c>
      <c r="I75" s="16">
        <v>0</v>
      </c>
      <c r="J75" s="16">
        <v>1234560</v>
      </c>
      <c r="K75" s="16">
        <f t="shared" si="4"/>
        <v>1234560</v>
      </c>
      <c r="L75" s="17" t="s">
        <v>36</v>
      </c>
      <c r="M75" s="1"/>
    </row>
    <row r="76" spans="1:13" ht="15" customHeight="1" x14ac:dyDescent="0.25">
      <c r="A76" s="14" t="s">
        <v>129</v>
      </c>
      <c r="B76" s="14" t="s">
        <v>36</v>
      </c>
      <c r="C76" s="14" t="s">
        <v>36</v>
      </c>
      <c r="D76" s="14" t="s">
        <v>36</v>
      </c>
      <c r="E76" s="15" t="s">
        <v>130</v>
      </c>
      <c r="F76" s="16">
        <v>10</v>
      </c>
      <c r="G76" s="16">
        <v>3827985</v>
      </c>
      <c r="H76" s="16">
        <v>3827985</v>
      </c>
      <c r="I76" s="16">
        <v>10</v>
      </c>
      <c r="J76" s="16">
        <v>10</v>
      </c>
      <c r="K76" s="18"/>
      <c r="L76" s="17" t="s">
        <v>36</v>
      </c>
      <c r="M76" s="1"/>
    </row>
    <row r="77" spans="1:13" ht="15" customHeight="1" x14ac:dyDescent="0.25">
      <c r="A77" s="14" t="s">
        <v>36</v>
      </c>
      <c r="B77" s="14" t="s">
        <v>51</v>
      </c>
      <c r="C77" s="14" t="s">
        <v>36</v>
      </c>
      <c r="D77" s="14" t="s">
        <v>36</v>
      </c>
      <c r="E77" s="15" t="s">
        <v>131</v>
      </c>
      <c r="F77" s="16">
        <v>10</v>
      </c>
      <c r="G77" s="16">
        <v>3827985</v>
      </c>
      <c r="H77" s="16">
        <v>3827985</v>
      </c>
      <c r="I77" s="16">
        <v>10</v>
      </c>
      <c r="J77" s="16">
        <v>10</v>
      </c>
      <c r="K77" s="18"/>
      <c r="L77" s="17" t="s">
        <v>36</v>
      </c>
      <c r="M77" s="1"/>
    </row>
    <row r="78" spans="1:13" ht="15" customHeight="1" x14ac:dyDescent="0.25">
      <c r="A78" s="14" t="s">
        <v>132</v>
      </c>
      <c r="B78" s="14" t="s">
        <v>36</v>
      </c>
      <c r="C78" s="14" t="s">
        <v>36</v>
      </c>
      <c r="D78" s="14" t="s">
        <v>36</v>
      </c>
      <c r="E78" s="15" t="s">
        <v>133</v>
      </c>
      <c r="F78" s="16">
        <v>0</v>
      </c>
      <c r="G78" s="16">
        <v>0</v>
      </c>
      <c r="H78" s="16">
        <v>0</v>
      </c>
      <c r="I78" s="16">
        <v>0</v>
      </c>
      <c r="J78" s="16">
        <v>10</v>
      </c>
      <c r="K78" s="16">
        <f>J78-I78</f>
        <v>10</v>
      </c>
      <c r="L78" s="17" t="s">
        <v>36</v>
      </c>
      <c r="M78" s="1"/>
    </row>
    <row r="79" spans="1:13" ht="15" customHeight="1" x14ac:dyDescent="0.2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"/>
    </row>
    <row r="80" spans="1:13" ht="15" customHeight="1" x14ac:dyDescent="0.2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"/>
    </row>
    <row r="81" spans="1:13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15" customHeight="1" x14ac:dyDescent="0.25">
      <c r="A82" s="24" t="s">
        <v>134</v>
      </c>
      <c r="B82" s="25"/>
      <c r="C82" s="25"/>
      <c r="D82" s="25"/>
      <c r="E82" s="25"/>
      <c r="F82" s="20">
        <v>106614572</v>
      </c>
      <c r="G82" s="20">
        <v>106879200</v>
      </c>
      <c r="H82" s="20">
        <v>41449768</v>
      </c>
      <c r="I82" s="20">
        <v>109685068</v>
      </c>
      <c r="J82" s="20">
        <v>112571800</v>
      </c>
      <c r="K82" s="20">
        <v>2886732</v>
      </c>
      <c r="L82" s="21">
        <v>2.631836814834267E-2</v>
      </c>
      <c r="M82" s="1"/>
    </row>
    <row r="83" spans="1:13" ht="15" customHeight="1" x14ac:dyDescent="0.25">
      <c r="A83" s="26" t="s">
        <v>135</v>
      </c>
      <c r="B83" s="27"/>
      <c r="C83" s="27"/>
      <c r="D83" s="27"/>
      <c r="E83" s="27"/>
      <c r="F83" s="27"/>
      <c r="G83" s="27"/>
      <c r="H83" s="27"/>
      <c r="I83" s="27"/>
      <c r="J83" s="27"/>
      <c r="K83" s="1"/>
      <c r="L83" s="1"/>
      <c r="M83" s="1"/>
    </row>
    <row r="84" spans="1:13" ht="5.0999999999999996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82:E82"/>
    <mergeCell ref="A83:J83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ageMargins left="0" right="0" top="0" bottom="0" header="0" footer="0"/>
  <pageSetup scale="80" orientation="landscape" r:id="rId1"/>
  <rowBreaks count="1" manualBreakCount="1">
    <brk id="38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2026-09-29T17:32:54Z</dcterms:created>
  <dcterms:modified xsi:type="dcterms:W3CDTF">2026-09-29T18:32:25Z</dcterms:modified>
</cp:coreProperties>
</file>