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D6FBFB4-5ABA-43E8-B77C-93CEF0BC3D80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79" i="1"/>
  <c r="K76" i="1"/>
  <c r="K75" i="1"/>
  <c r="K74" i="1"/>
  <c r="K73" i="1"/>
  <c r="K72" i="1"/>
  <c r="L72" i="1" s="1"/>
  <c r="K71" i="1"/>
  <c r="L71" i="1" s="1"/>
  <c r="K70" i="1"/>
  <c r="L70" i="1" s="1"/>
  <c r="L69" i="1"/>
  <c r="K69" i="1"/>
  <c r="K68" i="1"/>
  <c r="L68" i="1" s="1"/>
  <c r="K67" i="1"/>
  <c r="L67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8" i="1"/>
  <c r="L58" i="1" s="1"/>
  <c r="K57" i="1"/>
  <c r="K56" i="1"/>
  <c r="K55" i="1"/>
  <c r="L55" i="1" s="1"/>
  <c r="K54" i="1"/>
  <c r="L54" i="1" s="1"/>
  <c r="K51" i="1"/>
  <c r="L51" i="1" s="1"/>
  <c r="K50" i="1"/>
  <c r="L50" i="1" s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<sst xmlns="http://schemas.openxmlformats.org/spreadsheetml/2006/main" count="408" uniqueCount="137">
  <si>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</si>
  <si>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</si>
  <si>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</si>
  <si>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</si>
  <si>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</si>
  <si>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</si>
  <si>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</si>
  <si>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</si>
  <si>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</si>
  <si>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AYSÉN DEL GENERAL CARLOS IBÁÑEZ DEL CAMPO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</si>
  <si>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</si>
  <si>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</si>
  <si>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</si>
  <si>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</si>
  <si>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</si>
  <si>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</si>
  <si>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</si>
  <si>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</si>
  <si>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</si>
  <si>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</si>
  <si>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</si>
  <si>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</si>
  <si>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</si>
  <si>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</si>
  <si>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</si>
  <si>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</si>
  <si>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</si>
  <si>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</si>
  <si>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</si>
  <si>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</si>
  <si>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</si>
  <si>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</si>
  <si>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</si>
  <si>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</si>
  <si>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</si>
  <si>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</si>
  <si>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</si>
  <si>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</si>
  <si>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</si>
  <si>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</si>
  <si>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</si>
  <si>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</si>
  <si>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</si>
  <si>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</si>
  <si>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</si>
  <si>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</si>
  <si>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</si>
  <si>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</si>
  <si>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</si>
  <si>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</si>
  <si>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</si>
  <si>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</si>
  <si>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</si>
  <si>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</si>
  <si>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</si>
  <si>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</si>
  <si>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</si>
  <si>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</si>
  <si>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</si>
  <si>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</si>
  <si>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</si>
  <si>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</si>
  <si>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</si>
  <si>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</si>
  <si>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</si>
  <si>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</si>
  <si>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</si>
  <si>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</si>
  <si>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</si>
  <si>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</si>
  <si>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</si>
  <si>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</si>
  <si>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</si>
  <si>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</si>
  <si>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</si>
  <si>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</si>
  <si>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</si>
  <si>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</si>
  <si>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</si>
  <si>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</si>
  <si>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</si>
  <si>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</si>
  <si>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</si>
  <si>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</si>
  <si>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</si>
  <si>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</si>
  <si>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</si>
  <si>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</si>
  <si>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</si>
  <si>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</si>
  <si>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</si>
  <si>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</si>
  <si>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</si>
  <si>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</si>
  <si>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</si>
  <si>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</si>
  <si>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</si>
  <si>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</si>
  <si>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</si>
  <si>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</si>
  <si>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</si>
  <si>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</si>
  <si>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</si>
  <si>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</si>
  <si>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</si>
  <si>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</si>
  <si>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</si>
  <si>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</si>
  <si>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</si>
  <si>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</si>
  <si>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</si>
  <si>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</si>
  <si>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</si>
  <si>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</si>
  <si>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</si>
  <si>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</si>
  <si>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</si>
  <si>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</si>
  <si>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</si>
  <si>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</si>
  <si>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</si>
  <si>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Habitacional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</si>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</sst>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5"/>
  <sheetViews>
    <sheetView tabSelected="1" view="pageBreakPreview" zoomScale="93" zoomScaleNormal="100" zoomScaleSheetLayoutView="93" workbookViewId="0">
      <selection activeCell="L84" sqref="L8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124716469</v>
      </c>
      <c r="G12" s="12">
        <v>119865600</v>
      </c>
      <c r="H12" s="12">
        <v>75003899</v>
      </c>
      <c r="I12" s="12">
        <v>128308301</v>
      </c>
      <c r="J12" s="12">
        <v>102762037</v>
      </c>
      <c r="K12" s="12">
        <f>J12-I12</f>
        <v>-25546264</v>
      </c>
      <c r="L12" s="13">
        <f>(K12/I12)</f>
        <v>-0.19910063340329009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66855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66855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66855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1931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1931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3676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3676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62505</v>
      </c>
      <c r="G23" s="16">
        <v>62505</v>
      </c>
      <c r="H23" s="16">
        <v>77379</v>
      </c>
      <c r="I23" s="16">
        <v>64305</v>
      </c>
      <c r="J23" s="16">
        <v>87468</v>
      </c>
      <c r="K23" s="16">
        <f>J23-I23</f>
        <v>23163</v>
      </c>
      <c r="L23" s="17">
        <f>(K23/I23)</f>
        <v>0.36020527175180778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62485</v>
      </c>
      <c r="G24" s="16">
        <v>62485</v>
      </c>
      <c r="H24" s="16">
        <v>33348</v>
      </c>
      <c r="I24" s="16">
        <v>64285</v>
      </c>
      <c r="J24" s="16">
        <v>87448</v>
      </c>
      <c r="K24" s="16">
        <f>J24-I24</f>
        <v>23163</v>
      </c>
      <c r="L24" s="17">
        <f>(K24/I24)</f>
        <v>0.36031733685929845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32523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11508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101048074</v>
      </c>
      <c r="G27" s="16">
        <v>95528099</v>
      </c>
      <c r="H27" s="16">
        <v>63817842</v>
      </c>
      <c r="I27" s="16">
        <v>103958259</v>
      </c>
      <c r="J27" s="16">
        <v>69210738</v>
      </c>
      <c r="K27" s="16">
        <f>J27-I27</f>
        <v>-34747521</v>
      </c>
      <c r="L27" s="17">
        <f>(K27/I27)</f>
        <v>-0.33424492997713628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101048074</v>
      </c>
      <c r="G28" s="16">
        <v>95528099</v>
      </c>
      <c r="H28" s="16">
        <v>63817842</v>
      </c>
      <c r="I28" s="16">
        <v>103958259</v>
      </c>
      <c r="J28" s="16">
        <v>69210738</v>
      </c>
      <c r="K28" s="16">
        <f>J28-I28</f>
        <v>-34747521</v>
      </c>
      <c r="L28" s="17">
        <f>(K28/I28)</f>
        <v>-0.33424492997713628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23079432</v>
      </c>
      <c r="G29" s="16">
        <v>23495478</v>
      </c>
      <c r="H29" s="16">
        <v>10616502</v>
      </c>
      <c r="I29" s="16">
        <v>23744120</v>
      </c>
      <c r="J29" s="16">
        <v>33463711</v>
      </c>
      <c r="K29" s="16">
        <f>J29-I29</f>
        <v>9719591</v>
      </c>
      <c r="L29" s="17">
        <f>(K29/I29)</f>
        <v>0.40934728261144232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23079432</v>
      </c>
      <c r="G30" s="16">
        <v>16824327</v>
      </c>
      <c r="H30" s="16">
        <v>9493930</v>
      </c>
      <c r="I30" s="16">
        <v>23744120</v>
      </c>
      <c r="J30" s="16">
        <v>33463711</v>
      </c>
      <c r="K30" s="16">
        <f>J30-I30</f>
        <v>9719591</v>
      </c>
      <c r="L30" s="17">
        <f>(K30/I30)</f>
        <v>0.40934728261144232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6671151</v>
      </c>
      <c r="H31" s="16">
        <v>1122572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526368</v>
      </c>
      <c r="G32" s="16">
        <v>574777</v>
      </c>
      <c r="H32" s="16">
        <v>419714</v>
      </c>
      <c r="I32" s="16">
        <v>541527</v>
      </c>
      <c r="J32" s="16">
        <v>40</v>
      </c>
      <c r="K32" s="16">
        <f>J32-I32</f>
        <v>-541487</v>
      </c>
      <c r="L32" s="17">
        <f>(K32/I32)</f>
        <v>-0.99992613480029624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48419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48419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526358</v>
      </c>
      <c r="G35" s="16">
        <v>526358</v>
      </c>
      <c r="H35" s="16">
        <v>419714</v>
      </c>
      <c r="I35" s="16">
        <v>541517</v>
      </c>
      <c r="J35" s="16">
        <v>30</v>
      </c>
      <c r="K35" s="16">
        <f>J35-I35</f>
        <v>-541487</v>
      </c>
      <c r="L35" s="17">
        <f>(K35/I35)</f>
        <v>-0.99994460007719055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471288</v>
      </c>
      <c r="G36" s="16">
        <v>471288</v>
      </c>
      <c r="H36" s="16">
        <v>342971</v>
      </c>
      <c r="I36" s="16">
        <v>484861</v>
      </c>
      <c r="J36" s="16">
        <v>10</v>
      </c>
      <c r="K36" s="16">
        <f>J36-I36</f>
        <v>-484851</v>
      </c>
      <c r="L36" s="17">
        <f>(K36/I36)</f>
        <v>-0.99997937553236904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24140</v>
      </c>
      <c r="G37" s="16">
        <v>24140</v>
      </c>
      <c r="H37" s="16">
        <v>1743</v>
      </c>
      <c r="I37" s="16">
        <v>24835</v>
      </c>
      <c r="J37" s="16">
        <v>10</v>
      </c>
      <c r="K37" s="16">
        <f>J37-I37</f>
        <v>-24825</v>
      </c>
      <c r="L37" s="17">
        <f>(K37/I37)</f>
        <v>-0.99959734246023757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30930</v>
      </c>
      <c r="G38" s="16">
        <v>30930</v>
      </c>
      <c r="H38" s="16">
        <v>75000</v>
      </c>
      <c r="I38" s="16">
        <v>31821</v>
      </c>
      <c r="J38" s="16">
        <v>10</v>
      </c>
      <c r="K38" s="16">
        <f>J38-I38</f>
        <v>-31811</v>
      </c>
      <c r="L38" s="17">
        <f>(K38/I38)</f>
        <v>-0.99968574211998362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204661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124716469</v>
      </c>
      <c r="G40" s="12">
        <v>119865600</v>
      </c>
      <c r="H40" s="12">
        <v>73503233</v>
      </c>
      <c r="I40" s="12">
        <v>128308301</v>
      </c>
      <c r="J40" s="12">
        <v>102762037</v>
      </c>
      <c r="K40" s="12">
        <f>J40-I40</f>
        <v>-25546264</v>
      </c>
      <c r="L40" s="13">
        <f>(K40/I40)</f>
        <v>-0.19910063340329009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4318055</v>
      </c>
      <c r="G41" s="16">
        <v>4327882</v>
      </c>
      <c r="H41" s="16">
        <v>2748589</v>
      </c>
      <c r="I41" s="16">
        <v>4442415</v>
      </c>
      <c r="J41" s="16">
        <v>4526194</v>
      </c>
      <c r="K41" s="16">
        <f>J41-I41</f>
        <v>83779</v>
      </c>
      <c r="L41" s="17">
        <f>(K41/I41)</f>
        <v>1.8858886439020218E-2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332596</v>
      </c>
      <c r="G42" s="16">
        <v>374696</v>
      </c>
      <c r="H42" s="16">
        <v>254595</v>
      </c>
      <c r="I42" s="16">
        <v>342174</v>
      </c>
      <c r="J42" s="16">
        <v>378329</v>
      </c>
      <c r="K42" s="16">
        <f>J42-I42</f>
        <v>36155</v>
      </c>
      <c r="L42" s="17">
        <f>(K42/I42)</f>
        <v>0.10566261609590442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10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10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89506</v>
      </c>
      <c r="K45" s="16">
        <f t="shared" ref="K45:K51" si="0">J45-I45</f>
        <v>89486</v>
      </c>
      <c r="L45" s="17">
        <f t="shared" ref="L45:L51" si="1">(K45/I45)</f>
        <v>4474.3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ht="27" customHeight="1" x14ac:dyDescent="0.25">
      <c r="A47" s="14"/>
      <c r="B47" s="14"/>
      <c r="C47" s="14" t="s">
        <v>42</v>
      </c>
      <c r="D47" s="14"/>
      <c r="E47" s="15" t="s">
        <v>43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89506</v>
      </c>
      <c r="K48" s="16">
        <f t="shared" si="0"/>
        <v>89496</v>
      </c>
      <c r="L48" s="17">
        <f t="shared" si="1"/>
        <v>8949.6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89506</v>
      </c>
      <c r="K49" s="16">
        <f t="shared" si="0"/>
        <v>89496</v>
      </c>
      <c r="L49" s="17">
        <f t="shared" si="1"/>
        <v>8949.6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62485</v>
      </c>
      <c r="G50" s="16">
        <v>478531</v>
      </c>
      <c r="H50" s="16">
        <v>38421</v>
      </c>
      <c r="I50" s="16">
        <v>64285</v>
      </c>
      <c r="J50" s="16">
        <v>87448</v>
      </c>
      <c r="K50" s="16">
        <f t="shared" si="0"/>
        <v>23163</v>
      </c>
      <c r="L50" s="17">
        <f t="shared" si="1"/>
        <v>0.36031733685929845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93</v>
      </c>
      <c r="F51" s="16">
        <v>62485</v>
      </c>
      <c r="G51" s="16">
        <v>478531</v>
      </c>
      <c r="H51" s="16">
        <v>38421</v>
      </c>
      <c r="I51" s="16">
        <v>64285</v>
      </c>
      <c r="J51" s="16">
        <v>87448</v>
      </c>
      <c r="K51" s="16">
        <f t="shared" si="0"/>
        <v>23163</v>
      </c>
      <c r="L51" s="17">
        <f t="shared" si="1"/>
        <v>0.36031733685929845</v>
      </c>
      <c r="M51" s="1"/>
    </row>
    <row r="52" spans="1:13" ht="15" customHeight="1" x14ac:dyDescent="0.25">
      <c r="A52" s="14" t="s">
        <v>94</v>
      </c>
      <c r="B52" s="14" t="s">
        <v>36</v>
      </c>
      <c r="C52" s="14" t="s">
        <v>36</v>
      </c>
      <c r="D52" s="14" t="s">
        <v>36</v>
      </c>
      <c r="E52" s="15" t="s">
        <v>95</v>
      </c>
      <c r="F52" s="16">
        <v>10</v>
      </c>
      <c r="G52" s="16">
        <v>10</v>
      </c>
      <c r="H52" s="16">
        <v>0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10</v>
      </c>
      <c r="H53" s="16">
        <v>0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97</v>
      </c>
      <c r="B54" s="14" t="s">
        <v>36</v>
      </c>
      <c r="C54" s="14" t="s">
        <v>36</v>
      </c>
      <c r="D54" s="14" t="s">
        <v>36</v>
      </c>
      <c r="E54" s="15" t="s">
        <v>98</v>
      </c>
      <c r="F54" s="16">
        <v>10</v>
      </c>
      <c r="G54" s="16">
        <v>10</v>
      </c>
      <c r="H54" s="16">
        <v>0</v>
      </c>
      <c r="I54" s="16">
        <v>10</v>
      </c>
      <c r="J54" s="16">
        <v>8552</v>
      </c>
      <c r="K54" s="16">
        <f>J54-I54</f>
        <v>8542</v>
      </c>
      <c r="L54" s="17">
        <f>(K54/I54)</f>
        <v>854.2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99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>J55-I55</f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100</v>
      </c>
      <c r="C56" s="14" t="s">
        <v>36</v>
      </c>
      <c r="D56" s="14" t="s">
        <v>36</v>
      </c>
      <c r="E56" s="15" t="s">
        <v>101</v>
      </c>
      <c r="F56" s="16">
        <v>0</v>
      </c>
      <c r="G56" s="16">
        <v>0</v>
      </c>
      <c r="H56" s="16">
        <v>0</v>
      </c>
      <c r="I56" s="16">
        <v>0</v>
      </c>
      <c r="J56" s="16">
        <v>7356</v>
      </c>
      <c r="K56" s="16">
        <f>J56-I56</f>
        <v>7356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102</v>
      </c>
      <c r="F57" s="16">
        <v>0</v>
      </c>
      <c r="G57" s="16">
        <v>0</v>
      </c>
      <c r="H57" s="16">
        <v>0</v>
      </c>
      <c r="I57" s="16">
        <v>0</v>
      </c>
      <c r="J57" s="16">
        <v>1196</v>
      </c>
      <c r="K57" s="16">
        <f>J57-I57</f>
        <v>1196</v>
      </c>
      <c r="L57" s="17" t="s">
        <v>36</v>
      </c>
      <c r="M57" s="1"/>
    </row>
    <row r="58" spans="1:13" ht="15" customHeight="1" x14ac:dyDescent="0.25">
      <c r="A58" s="14" t="s">
        <v>11</v>
      </c>
      <c r="B58" s="14" t="s">
        <v>36</v>
      </c>
      <c r="C58" s="14" t="s">
        <v>36</v>
      </c>
      <c r="D58" s="14" t="s">
        <v>36</v>
      </c>
      <c r="E58" s="15" t="s">
        <v>103</v>
      </c>
      <c r="F58" s="16">
        <v>8237296</v>
      </c>
      <c r="G58" s="16">
        <v>4954911</v>
      </c>
      <c r="H58" s="16">
        <v>3204402</v>
      </c>
      <c r="I58" s="16">
        <v>8474530</v>
      </c>
      <c r="J58" s="16">
        <v>11555597</v>
      </c>
      <c r="K58" s="16">
        <f>J58-I58</f>
        <v>3081067</v>
      </c>
      <c r="L58" s="17">
        <f>(K58/I58)</f>
        <v>0.36356789108068532</v>
      </c>
      <c r="M58" s="1"/>
    </row>
    <row r="59" spans="1:13" ht="15" customHeight="1" x14ac:dyDescent="0.25">
      <c r="A59" s="14" t="s">
        <v>36</v>
      </c>
      <c r="B59" s="14" t="s">
        <v>14</v>
      </c>
      <c r="C59" s="14" t="s">
        <v>36</v>
      </c>
      <c r="D59" s="14" t="s">
        <v>36</v>
      </c>
      <c r="E59" s="15" t="s">
        <v>104</v>
      </c>
      <c r="F59" s="16">
        <v>0</v>
      </c>
      <c r="G59" s="16">
        <v>317250</v>
      </c>
      <c r="H59" s="16">
        <v>83800</v>
      </c>
      <c r="I59" s="16">
        <v>0</v>
      </c>
      <c r="J59" s="16">
        <v>0</v>
      </c>
      <c r="K59" s="18"/>
      <c r="L59" s="17" t="s">
        <v>36</v>
      </c>
      <c r="M59" s="1"/>
    </row>
    <row r="60" spans="1:13" ht="15" customHeight="1" x14ac:dyDescent="0.25">
      <c r="A60" s="14" t="s">
        <v>36</v>
      </c>
      <c r="B60" s="14" t="s">
        <v>40</v>
      </c>
      <c r="C60" s="14" t="s">
        <v>36</v>
      </c>
      <c r="D60" s="14" t="s">
        <v>36</v>
      </c>
      <c r="E60" s="15" t="s">
        <v>105</v>
      </c>
      <c r="F60" s="16">
        <v>8237296</v>
      </c>
      <c r="G60" s="16">
        <v>4637661</v>
      </c>
      <c r="H60" s="16">
        <v>3120602</v>
      </c>
      <c r="I60" s="16">
        <v>8474530</v>
      </c>
      <c r="J60" s="16">
        <v>11555597</v>
      </c>
      <c r="K60" s="16">
        <f t="shared" ref="K60:K65" si="4">J60-I60</f>
        <v>3081067</v>
      </c>
      <c r="L60" s="17">
        <f t="shared" ref="L60:L65" si="5">(K60/I60)</f>
        <v>0.36356789108068532</v>
      </c>
      <c r="M60" s="1"/>
    </row>
    <row r="61" spans="1:13" ht="15" customHeight="1" x14ac:dyDescent="0.25">
      <c r="A61" s="14" t="s">
        <v>106</v>
      </c>
      <c r="B61" s="14" t="s">
        <v>36</v>
      </c>
      <c r="C61" s="14" t="s">
        <v>36</v>
      </c>
      <c r="D61" s="14" t="s">
        <v>36</v>
      </c>
      <c r="E61" s="15" t="s">
        <v>107</v>
      </c>
      <c r="F61" s="16">
        <v>59407270</v>
      </c>
      <c r="G61" s="16">
        <v>53277133</v>
      </c>
      <c r="H61" s="16">
        <v>21542049</v>
      </c>
      <c r="I61" s="16">
        <v>61118199</v>
      </c>
      <c r="J61" s="16">
        <v>20722921</v>
      </c>
      <c r="K61" s="16">
        <f t="shared" si="4"/>
        <v>-40395278</v>
      </c>
      <c r="L61" s="17">
        <f t="shared" si="5"/>
        <v>-0.66093698212540586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66</v>
      </c>
      <c r="F62" s="16">
        <v>59407270</v>
      </c>
      <c r="G62" s="16">
        <v>53277133</v>
      </c>
      <c r="H62" s="16">
        <v>21542049</v>
      </c>
      <c r="I62" s="16">
        <v>61118199</v>
      </c>
      <c r="J62" s="16">
        <v>20722921</v>
      </c>
      <c r="K62" s="16">
        <f t="shared" si="4"/>
        <v>-40395278</v>
      </c>
      <c r="L62" s="17">
        <f t="shared" si="5"/>
        <v>-0.66093698212540586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74</v>
      </c>
      <c r="D63" s="14" t="s">
        <v>36</v>
      </c>
      <c r="E63" s="15" t="s">
        <v>108</v>
      </c>
      <c r="F63" s="16">
        <v>59407270</v>
      </c>
      <c r="G63" s="16">
        <v>53277133</v>
      </c>
      <c r="H63" s="16">
        <v>21542049</v>
      </c>
      <c r="I63" s="16">
        <v>61118199</v>
      </c>
      <c r="J63" s="16">
        <v>20722921</v>
      </c>
      <c r="K63" s="16">
        <f t="shared" si="4"/>
        <v>-40395278</v>
      </c>
      <c r="L63" s="17">
        <f t="shared" si="5"/>
        <v>-0.66093698212540586</v>
      </c>
      <c r="M63" s="1"/>
    </row>
    <row r="64" spans="1:13" ht="15" customHeight="1" x14ac:dyDescent="0.25">
      <c r="A64" s="14" t="s">
        <v>109</v>
      </c>
      <c r="B64" s="14" t="s">
        <v>36</v>
      </c>
      <c r="C64" s="14" t="s">
        <v>36</v>
      </c>
      <c r="D64" s="14" t="s">
        <v>36</v>
      </c>
      <c r="E64" s="15" t="s">
        <v>110</v>
      </c>
      <c r="F64" s="16">
        <v>52358707</v>
      </c>
      <c r="G64" s="16">
        <v>51679008</v>
      </c>
      <c r="H64" s="16">
        <v>40941788</v>
      </c>
      <c r="I64" s="16">
        <v>53866638</v>
      </c>
      <c r="J64" s="16">
        <v>65393450</v>
      </c>
      <c r="K64" s="16">
        <f t="shared" si="4"/>
        <v>11526812</v>
      </c>
      <c r="L64" s="17">
        <f t="shared" si="5"/>
        <v>0.21398796041438486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111</v>
      </c>
      <c r="F65" s="16">
        <v>52358707</v>
      </c>
      <c r="G65" s="16">
        <v>51507116</v>
      </c>
      <c r="H65" s="16">
        <v>40941788</v>
      </c>
      <c r="I65" s="16">
        <v>53866638</v>
      </c>
      <c r="J65" s="16">
        <v>60257411</v>
      </c>
      <c r="K65" s="16">
        <f t="shared" si="4"/>
        <v>6390773</v>
      </c>
      <c r="L65" s="17">
        <f t="shared" si="5"/>
        <v>0.11864065100925734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42</v>
      </c>
      <c r="D66" s="14" t="s">
        <v>36</v>
      </c>
      <c r="E66" s="15" t="s">
        <v>43</v>
      </c>
      <c r="F66" s="16">
        <v>10</v>
      </c>
      <c r="G66" s="16">
        <v>48419</v>
      </c>
      <c r="H66" s="16">
        <v>0</v>
      </c>
      <c r="I66" s="16">
        <v>10</v>
      </c>
      <c r="J66" s="16">
        <v>10</v>
      </c>
      <c r="K66" s="18"/>
      <c r="L66" s="17" t="s">
        <v>36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112</v>
      </c>
      <c r="D67" s="14" t="s">
        <v>36</v>
      </c>
      <c r="E67" s="15" t="s">
        <v>113</v>
      </c>
      <c r="F67" s="16">
        <v>2673383</v>
      </c>
      <c r="G67" s="16">
        <v>2673383</v>
      </c>
      <c r="H67" s="16">
        <v>8468200</v>
      </c>
      <c r="I67" s="16">
        <v>2750376</v>
      </c>
      <c r="J67" s="16">
        <v>10946157</v>
      </c>
      <c r="K67" s="16">
        <f t="shared" ref="K67:K76" si="6">J67-I67</f>
        <v>8195781</v>
      </c>
      <c r="L67" s="17">
        <f t="shared" ref="L67:L72" si="7">(K67/I67)</f>
        <v>2.9798765696035741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114</v>
      </c>
      <c r="D68" s="14" t="s">
        <v>36</v>
      </c>
      <c r="E68" s="15" t="s">
        <v>115</v>
      </c>
      <c r="F68" s="16">
        <v>1352049</v>
      </c>
      <c r="G68" s="16">
        <v>1352049</v>
      </c>
      <c r="H68" s="16">
        <v>702957</v>
      </c>
      <c r="I68" s="16">
        <v>1390988</v>
      </c>
      <c r="J68" s="16">
        <v>1835832</v>
      </c>
      <c r="K68" s="16">
        <f t="shared" si="6"/>
        <v>444844</v>
      </c>
      <c r="L68" s="17">
        <f t="shared" si="7"/>
        <v>0.31980434051192391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116</v>
      </c>
      <c r="D69" s="14" t="s">
        <v>36</v>
      </c>
      <c r="E69" s="15" t="s">
        <v>117</v>
      </c>
      <c r="F69" s="16">
        <v>30927546</v>
      </c>
      <c r="G69" s="16">
        <v>30927546</v>
      </c>
      <c r="H69" s="16">
        <v>30487472</v>
      </c>
      <c r="I69" s="16">
        <v>31818259</v>
      </c>
      <c r="J69" s="16">
        <v>33885888</v>
      </c>
      <c r="K69" s="16">
        <f t="shared" si="6"/>
        <v>2067629</v>
      </c>
      <c r="L69" s="17">
        <f t="shared" si="7"/>
        <v>6.4982468085384562E-2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118</v>
      </c>
      <c r="D70" s="14" t="s">
        <v>36</v>
      </c>
      <c r="E70" s="15" t="s">
        <v>119</v>
      </c>
      <c r="F70" s="16">
        <v>9368387</v>
      </c>
      <c r="G70" s="16">
        <v>9368387</v>
      </c>
      <c r="H70" s="16">
        <v>700946</v>
      </c>
      <c r="I70" s="16">
        <v>9638197</v>
      </c>
      <c r="J70" s="16">
        <v>7865222</v>
      </c>
      <c r="K70" s="16">
        <f t="shared" si="6"/>
        <v>-1772975</v>
      </c>
      <c r="L70" s="17">
        <f t="shared" si="7"/>
        <v>-0.18395297377714939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120</v>
      </c>
      <c r="D71" s="14" t="s">
        <v>36</v>
      </c>
      <c r="E71" s="15" t="s">
        <v>121</v>
      </c>
      <c r="F71" s="16">
        <v>4555089</v>
      </c>
      <c r="G71" s="16">
        <v>3655089</v>
      </c>
      <c r="H71" s="16">
        <v>582213</v>
      </c>
      <c r="I71" s="16">
        <v>4686276</v>
      </c>
      <c r="J71" s="16">
        <v>4129403</v>
      </c>
      <c r="K71" s="16">
        <f t="shared" si="6"/>
        <v>-556873</v>
      </c>
      <c r="L71" s="17">
        <f t="shared" si="7"/>
        <v>-0.11883060238022686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122</v>
      </c>
      <c r="D72" s="14" t="s">
        <v>36</v>
      </c>
      <c r="E72" s="15" t="s">
        <v>123</v>
      </c>
      <c r="F72" s="16">
        <v>3482243</v>
      </c>
      <c r="G72" s="16">
        <v>3482243</v>
      </c>
      <c r="H72" s="16">
        <v>0</v>
      </c>
      <c r="I72" s="16">
        <v>3582532</v>
      </c>
      <c r="J72" s="16">
        <v>1594899</v>
      </c>
      <c r="K72" s="16">
        <f t="shared" si="6"/>
        <v>-1987633</v>
      </c>
      <c r="L72" s="17">
        <f t="shared" si="7"/>
        <v>-0.55481235059449574</v>
      </c>
      <c r="M72" s="1"/>
    </row>
    <row r="73" spans="1:13" ht="15" customHeight="1" x14ac:dyDescent="0.25">
      <c r="A73" s="14" t="s">
        <v>36</v>
      </c>
      <c r="B73" s="14" t="s">
        <v>49</v>
      </c>
      <c r="C73" s="14" t="s">
        <v>36</v>
      </c>
      <c r="D73" s="14" t="s">
        <v>36</v>
      </c>
      <c r="E73" s="15" t="s">
        <v>124</v>
      </c>
      <c r="F73" s="16">
        <v>0</v>
      </c>
      <c r="G73" s="16">
        <v>171892</v>
      </c>
      <c r="H73" s="16">
        <v>0</v>
      </c>
      <c r="I73" s="16">
        <v>0</v>
      </c>
      <c r="J73" s="16">
        <v>5136039</v>
      </c>
      <c r="K73" s="16">
        <f t="shared" si="6"/>
        <v>5136039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74</v>
      </c>
      <c r="D74" s="14" t="s">
        <v>36</v>
      </c>
      <c r="E74" s="15" t="s">
        <v>125</v>
      </c>
      <c r="F74" s="16">
        <v>0</v>
      </c>
      <c r="G74" s="16">
        <v>0</v>
      </c>
      <c r="H74" s="16">
        <v>0</v>
      </c>
      <c r="I74" s="16">
        <v>0</v>
      </c>
      <c r="J74" s="16">
        <v>10</v>
      </c>
      <c r="K74" s="16">
        <f t="shared" si="6"/>
        <v>10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126</v>
      </c>
      <c r="D75" s="14" t="s">
        <v>36</v>
      </c>
      <c r="E75" s="15" t="s">
        <v>127</v>
      </c>
      <c r="F75" s="16">
        <v>0</v>
      </c>
      <c r="G75" s="16">
        <v>0</v>
      </c>
      <c r="H75" s="16">
        <v>0</v>
      </c>
      <c r="I75" s="16">
        <v>0</v>
      </c>
      <c r="J75" s="16">
        <v>3826133</v>
      </c>
      <c r="K75" s="16">
        <f t="shared" si="6"/>
        <v>3826133</v>
      </c>
      <c r="L75" s="17" t="s">
        <v>36</v>
      </c>
      <c r="M75" s="1"/>
    </row>
    <row r="76" spans="1:13" ht="15" customHeight="1" x14ac:dyDescent="0.25">
      <c r="A76" s="14" t="s">
        <v>36</v>
      </c>
      <c r="B76" s="14" t="s">
        <v>36</v>
      </c>
      <c r="C76" s="14" t="s">
        <v>128</v>
      </c>
      <c r="D76" s="14" t="s">
        <v>36</v>
      </c>
      <c r="E76" s="15" t="s">
        <v>129</v>
      </c>
      <c r="F76" s="16">
        <v>0</v>
      </c>
      <c r="G76" s="16">
        <v>171892</v>
      </c>
      <c r="H76" s="16">
        <v>0</v>
      </c>
      <c r="I76" s="16">
        <v>0</v>
      </c>
      <c r="J76" s="16">
        <v>1309896</v>
      </c>
      <c r="K76" s="16">
        <f t="shared" si="6"/>
        <v>1309896</v>
      </c>
      <c r="L76" s="17" t="s">
        <v>36</v>
      </c>
      <c r="M76" s="1"/>
    </row>
    <row r="77" spans="1:13" ht="15" customHeight="1" x14ac:dyDescent="0.25">
      <c r="A77" s="14" t="s">
        <v>130</v>
      </c>
      <c r="B77" s="14" t="s">
        <v>36</v>
      </c>
      <c r="C77" s="14" t="s">
        <v>36</v>
      </c>
      <c r="D77" s="14" t="s">
        <v>36</v>
      </c>
      <c r="E77" s="15" t="s">
        <v>131</v>
      </c>
      <c r="F77" s="16">
        <v>10</v>
      </c>
      <c r="G77" s="16">
        <v>4773389</v>
      </c>
      <c r="H77" s="16">
        <v>4773389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36</v>
      </c>
      <c r="B78" s="14" t="s">
        <v>51</v>
      </c>
      <c r="C78" s="14" t="s">
        <v>36</v>
      </c>
      <c r="D78" s="14" t="s">
        <v>36</v>
      </c>
      <c r="E78" s="15" t="s">
        <v>132</v>
      </c>
      <c r="F78" s="16">
        <v>10</v>
      </c>
      <c r="G78" s="16">
        <v>4773389</v>
      </c>
      <c r="H78" s="16">
        <v>4773389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133</v>
      </c>
      <c r="B79" s="14" t="s">
        <v>36</v>
      </c>
      <c r="C79" s="14" t="s">
        <v>36</v>
      </c>
      <c r="D79" s="14" t="s">
        <v>36</v>
      </c>
      <c r="E79" s="15" t="s">
        <v>134</v>
      </c>
      <c r="F79" s="16">
        <v>0</v>
      </c>
      <c r="G79" s="16">
        <v>0</v>
      </c>
      <c r="H79" s="16">
        <v>0</v>
      </c>
      <c r="I79" s="16">
        <v>0</v>
      </c>
      <c r="J79" s="16">
        <v>10</v>
      </c>
      <c r="K79" s="16">
        <f>J79-I79</f>
        <v>10</v>
      </c>
      <c r="L79" s="17" t="s">
        <v>36</v>
      </c>
      <c r="M79" s="1"/>
    </row>
    <row r="80" spans="1:13" ht="1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"/>
    </row>
    <row r="81" spans="1:13" ht="1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24" t="s">
        <v>135</v>
      </c>
      <c r="B83" s="25"/>
      <c r="C83" s="25"/>
      <c r="D83" s="25"/>
      <c r="E83" s="25"/>
      <c r="F83" s="20">
        <v>65246704</v>
      </c>
      <c r="G83" s="20">
        <v>61336547</v>
      </c>
      <c r="H83" s="20">
        <v>47149374</v>
      </c>
      <c r="I83" s="20">
        <v>67125807</v>
      </c>
      <c r="J83" s="20">
        <v>81951648</v>
      </c>
      <c r="K83" s="20">
        <v>14825841</v>
      </c>
      <c r="L83" s="21">
        <v>0.22086648433142861</v>
      </c>
      <c r="M83" s="1"/>
    </row>
    <row r="84" spans="1:13" ht="15" customHeight="1" x14ac:dyDescent="0.25">
      <c r="A84" s="26" t="s">
        <v>136</v>
      </c>
      <c r="B84" s="27"/>
      <c r="C84" s="27"/>
      <c r="D84" s="27"/>
      <c r="E84" s="27"/>
      <c r="F84" s="27"/>
      <c r="G84" s="27"/>
      <c r="H84" s="27"/>
      <c r="I84" s="27"/>
      <c r="J84" s="27"/>
      <c r="K84" s="1"/>
      <c r="L84" s="1"/>
      <c r="M84" s="1"/>
    </row>
    <row r="85" spans="1:13" ht="5.099999999999999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3:E83"/>
    <mergeCell ref="A84:J8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4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2026-09-29T17:31:57Z</dcterms:created>
  <dcterms:modified xsi:type="dcterms:W3CDTF">2026-09-29T18:33:19Z</dcterms:modified>
</cp:coreProperties>
</file>