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0CBEC77-B900-47B2-B2F0-BED6709AB811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analitico'!$A$1:$L$87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L48" i="1" s="1"/>
  <c r="K81" i="1"/>
  <c r="K77" i="1"/>
  <c r="K76" i="1"/>
  <c r="K75" i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K58" i="1"/>
  <c r="L57" i="1"/>
  <c r="K57" i="1"/>
  <c r="K56" i="1"/>
  <c r="L56" i="1" s="1"/>
  <c r="K52" i="1"/>
  <c r="L52" i="1" s="1"/>
  <c r="K51" i="1"/>
  <c r="L51" i="1" s="1"/>
  <c r="K50" i="1"/>
  <c r="L50" i="1" s="1"/>
  <c r="K49" i="1"/>
  <c r="L49" i="1" s="1"/>
  <c r="K47" i="1"/>
  <c r="L47" i="1" s="1"/>
  <c r="K46" i="1"/>
  <c r="L46" i="1" s="1"/>
  <c r="K43" i="1"/>
  <c r="L43" i="1" s="1"/>
  <c r="K42" i="1"/>
  <c r="L42" i="1" s="1"/>
  <c r="K41" i="1"/>
  <c r="L41" i="1" s="1"/>
  <c r="K39" i="1"/>
  <c r="L39" i="1" s="1"/>
  <c r="K38" i="1"/>
  <c r="L38" i="1" s="1"/>
  <c r="K37" i="1"/>
  <c r="L37" i="1" s="1"/>
  <c r="K36" i="1"/>
  <c r="L36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<sst xmlns="http://schemas.openxmlformats.org/spreadsheetml/2006/main" count="418" uniqueCount="142">
  <si>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</si>
  <si>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</si>
  <si>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</si>
  <si>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</si>
  <si>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</si>
  <si>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</si>
  <si>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</si>
  <si>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</si>
  <si>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</si>
  <si>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LOS LAGOS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</si>
  <si>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</si>
  <si>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</si>
  <si>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</si>
  <si>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</si>
  <si>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</si>
  <si>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</si>
  <si>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</si>
  <si>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</si>
  <si>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</si>
  <si>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</si>
  <si>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</si>
  <si>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</si>
  <si>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</si>
  <si>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</si>
  <si>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</si>
  <si>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</si>
  <si>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</si>
  <si>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</si>
  <si>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</si>
  <si>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</si>
  <si>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</si>
  <si>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</si>
  <si>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</si>
  <si>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</si>
  <si>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</si>
  <si>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</si>
  <si>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</si>
  <si>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</si>
  <si>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</si>
  <si>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</si>
  <si>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</si>
  <si>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</si>
  <si>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</si>
  <si>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</si>
  <si>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</si>
  <si>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</si>
  <si>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</si>
  <si>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</si>
  <si>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</si>
  <si>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</si>
  <si>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</si>
  <si>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</si>
  <si>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</si>
  <si>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</si>
  <si>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</si>
  <si>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</si>
  <si>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</si>
  <si>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</si>
  <si>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</si>
  <si>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</si>
  <si>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</si>
  <si>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</si>
  <si>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</si>
  <si>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</si>
  <si>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</si>
  <si>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</si>
  <si>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</si>
  <si>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</si>
  <si>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</si>
  <si>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</si>
  <si>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</si>
  <si>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013</t>
    </r>
  </si>
  <si>
    <r>
      <rPr>
        <sz val="10"/>
        <rFont val="Times New Roman"/>
      </rPr>
      <t>Gobierno Regional Los Lagos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</si>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</sst>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7"/>
  <sheetViews>
    <sheetView tabSelected="1" view="pageBreakPreview" topLeftCell="A35" zoomScale="60" zoomScaleNormal="100" workbookViewId="0">
      <selection activeCell="AC51" sqref="AC5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432188432</v>
      </c>
      <c r="G12" s="12">
        <v>442557077</v>
      </c>
      <c r="H12" s="12">
        <v>305814685</v>
      </c>
      <c r="I12" s="12">
        <v>444635455</v>
      </c>
      <c r="J12" s="12">
        <v>417392654</v>
      </c>
      <c r="K12" s="12">
        <f>J12-I12</f>
        <v>-27242801</v>
      </c>
      <c r="L12" s="13">
        <f>(K12/I12)</f>
        <v>-6.1269970025219875E-2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102191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102191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102191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46469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46460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9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93746</v>
      </c>
      <c r="G23" s="16">
        <v>99381</v>
      </c>
      <c r="H23" s="16">
        <v>275447</v>
      </c>
      <c r="I23" s="16">
        <v>96445</v>
      </c>
      <c r="J23" s="16">
        <v>87468</v>
      </c>
      <c r="K23" s="16">
        <f>J23-I23</f>
        <v>-8977</v>
      </c>
      <c r="L23" s="17">
        <f>(K23/I23)</f>
        <v>-9.3078956918450931E-2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93726</v>
      </c>
      <c r="G24" s="16">
        <v>93726</v>
      </c>
      <c r="H24" s="16">
        <v>58591</v>
      </c>
      <c r="I24" s="16">
        <v>96425</v>
      </c>
      <c r="J24" s="16">
        <v>87448</v>
      </c>
      <c r="K24" s="16">
        <f>J24-I24</f>
        <v>-8977</v>
      </c>
      <c r="L24" s="17">
        <f>(K24/I24)</f>
        <v>-9.3098262898625869E-2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27005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5645</v>
      </c>
      <c r="H26" s="16">
        <v>189851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322707630</v>
      </c>
      <c r="G27" s="16">
        <v>331378087</v>
      </c>
      <c r="H27" s="16">
        <v>231176913</v>
      </c>
      <c r="I27" s="16">
        <v>332001609</v>
      </c>
      <c r="J27" s="16">
        <v>254937339</v>
      </c>
      <c r="K27" s="16">
        <f>J27-I27</f>
        <v>-77064270</v>
      </c>
      <c r="L27" s="17">
        <f>(K27/I27)</f>
        <v>-0.2321201702368858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322707630</v>
      </c>
      <c r="G28" s="16">
        <v>331378087</v>
      </c>
      <c r="H28" s="16">
        <v>231176913</v>
      </c>
      <c r="I28" s="16">
        <v>332001609</v>
      </c>
      <c r="J28" s="16">
        <v>254937339</v>
      </c>
      <c r="K28" s="16">
        <f>J28-I28</f>
        <v>-77064270</v>
      </c>
      <c r="L28" s="17">
        <f>(K28/I28)</f>
        <v>-0.2321201702368858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108662811</v>
      </c>
      <c r="G29" s="16">
        <v>109201114</v>
      </c>
      <c r="H29" s="16">
        <v>74013664</v>
      </c>
      <c r="I29" s="16">
        <v>111792300</v>
      </c>
      <c r="J29" s="16">
        <v>162367727</v>
      </c>
      <c r="K29" s="16">
        <f>J29-I29</f>
        <v>50575427</v>
      </c>
      <c r="L29" s="17">
        <f>(K29/I29)</f>
        <v>0.45240528193802254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108662811</v>
      </c>
      <c r="G30" s="16">
        <v>108662811</v>
      </c>
      <c r="H30" s="16">
        <v>73510561</v>
      </c>
      <c r="I30" s="16">
        <v>111792300</v>
      </c>
      <c r="J30" s="16">
        <v>162367727</v>
      </c>
      <c r="K30" s="16">
        <f>J30-I30</f>
        <v>50575427</v>
      </c>
      <c r="L30" s="17">
        <f>(K30/I30)</f>
        <v>0.45240528193802254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538303</v>
      </c>
      <c r="H31" s="16">
        <v>503103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724155</v>
      </c>
      <c r="G32" s="16">
        <v>1826155</v>
      </c>
      <c r="H32" s="16">
        <v>200001</v>
      </c>
      <c r="I32" s="16">
        <v>745011</v>
      </c>
      <c r="J32" s="16">
        <v>40</v>
      </c>
      <c r="K32" s="16">
        <f>J32-I32</f>
        <v>-744971</v>
      </c>
      <c r="L32" s="17">
        <f>(K32/I32)</f>
        <v>-0.99994630951757757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1102010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71</v>
      </c>
      <c r="D35" s="14" t="s">
        <v>36</v>
      </c>
      <c r="E35" s="15" t="s">
        <v>72</v>
      </c>
      <c r="F35" s="16">
        <v>0</v>
      </c>
      <c r="G35" s="16">
        <v>1102000</v>
      </c>
      <c r="H35" s="16">
        <v>0</v>
      </c>
      <c r="I35" s="16">
        <v>0</v>
      </c>
      <c r="J35" s="16">
        <v>0</v>
      </c>
      <c r="K35" s="18"/>
      <c r="L35" s="17" t="s">
        <v>36</v>
      </c>
      <c r="M35" s="1"/>
    </row>
    <row r="36" spans="1:13" ht="15" customHeight="1" x14ac:dyDescent="0.25">
      <c r="A36" s="14" t="s">
        <v>36</v>
      </c>
      <c r="B36" s="14" t="s">
        <v>49</v>
      </c>
      <c r="C36" s="14" t="s">
        <v>36</v>
      </c>
      <c r="D36" s="14" t="s">
        <v>36</v>
      </c>
      <c r="E36" s="15" t="s">
        <v>73</v>
      </c>
      <c r="F36" s="16">
        <v>724145</v>
      </c>
      <c r="G36" s="16">
        <v>724145</v>
      </c>
      <c r="H36" s="16">
        <v>200001</v>
      </c>
      <c r="I36" s="16">
        <v>745001</v>
      </c>
      <c r="J36" s="16">
        <v>30</v>
      </c>
      <c r="K36" s="16">
        <f>J36-I36</f>
        <v>-744971</v>
      </c>
      <c r="L36" s="17">
        <f>(K36/I36)</f>
        <v>-0.99995973159767571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493805</v>
      </c>
      <c r="G37" s="16">
        <v>493805</v>
      </c>
      <c r="H37" s="16">
        <v>0</v>
      </c>
      <c r="I37" s="16">
        <v>508027</v>
      </c>
      <c r="J37" s="16">
        <v>10</v>
      </c>
      <c r="K37" s="16">
        <f>J37-I37</f>
        <v>-508017</v>
      </c>
      <c r="L37" s="17">
        <f>(K37/I37)</f>
        <v>-0.99998031600682646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24140</v>
      </c>
      <c r="G38" s="16">
        <v>24140</v>
      </c>
      <c r="H38" s="16">
        <v>0</v>
      </c>
      <c r="I38" s="16">
        <v>24835</v>
      </c>
      <c r="J38" s="16">
        <v>10</v>
      </c>
      <c r="K38" s="16">
        <f>J38-I38</f>
        <v>-24825</v>
      </c>
      <c r="L38" s="17">
        <f>(K38/I38)</f>
        <v>-0.99959734246023757</v>
      </c>
      <c r="M38" s="1"/>
    </row>
    <row r="39" spans="1:13" ht="27" customHeight="1" x14ac:dyDescent="0.25">
      <c r="A39" s="14" t="s">
        <v>36</v>
      </c>
      <c r="B39" s="14" t="s">
        <v>36</v>
      </c>
      <c r="C39" s="14" t="s">
        <v>78</v>
      </c>
      <c r="D39" s="14" t="s">
        <v>36</v>
      </c>
      <c r="E39" s="15" t="s">
        <v>79</v>
      </c>
      <c r="F39" s="16">
        <v>206200</v>
      </c>
      <c r="G39" s="16">
        <v>206200</v>
      </c>
      <c r="H39" s="16">
        <v>200001</v>
      </c>
      <c r="I39" s="16">
        <v>212139</v>
      </c>
      <c r="J39" s="16">
        <v>10</v>
      </c>
      <c r="K39" s="16">
        <f>J39-I39</f>
        <v>-212129</v>
      </c>
      <c r="L39" s="17">
        <f>(K39/I39)</f>
        <v>-0.99995286109579096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81</v>
      </c>
      <c r="F40" s="16">
        <v>10</v>
      </c>
      <c r="G40" s="16">
        <v>52260</v>
      </c>
      <c r="H40" s="16">
        <v>0</v>
      </c>
      <c r="I40" s="16">
        <v>10</v>
      </c>
      <c r="J40" s="16">
        <v>10</v>
      </c>
      <c r="K40" s="18"/>
      <c r="L40" s="17" t="s">
        <v>36</v>
      </c>
      <c r="M40" s="1"/>
    </row>
    <row r="41" spans="1:13" ht="15" customHeight="1" x14ac:dyDescent="0.25">
      <c r="A41" s="10" t="s">
        <v>36</v>
      </c>
      <c r="B41" s="10" t="s">
        <v>36</v>
      </c>
      <c r="C41" s="10" t="s">
        <v>36</v>
      </c>
      <c r="D41" s="10" t="s">
        <v>36</v>
      </c>
      <c r="E41" s="11" t="s">
        <v>82</v>
      </c>
      <c r="F41" s="12">
        <v>432188432</v>
      </c>
      <c r="G41" s="12">
        <v>442557077</v>
      </c>
      <c r="H41" s="12">
        <v>305854159</v>
      </c>
      <c r="I41" s="12">
        <v>444635455</v>
      </c>
      <c r="J41" s="12">
        <v>417392654</v>
      </c>
      <c r="K41" s="12">
        <f>J41-I41</f>
        <v>-27242801</v>
      </c>
      <c r="L41" s="13">
        <f>(K41/I41)</f>
        <v>-6.1269970025219875E-2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6971059</v>
      </c>
      <c r="G42" s="16">
        <v>6940250</v>
      </c>
      <c r="H42" s="16">
        <v>4709371</v>
      </c>
      <c r="I42" s="16">
        <v>7171826</v>
      </c>
      <c r="J42" s="16">
        <v>7510451</v>
      </c>
      <c r="K42" s="16">
        <f>J42-I42</f>
        <v>338625</v>
      </c>
      <c r="L42" s="17">
        <f>(K42/I42)</f>
        <v>4.7216008865803495E-2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390742</v>
      </c>
      <c r="G43" s="16">
        <v>447333</v>
      </c>
      <c r="H43" s="16">
        <v>285940</v>
      </c>
      <c r="I43" s="16">
        <v>401995</v>
      </c>
      <c r="J43" s="16">
        <v>454557</v>
      </c>
      <c r="K43" s="16">
        <f>J43-I43</f>
        <v>52562</v>
      </c>
      <c r="L43" s="17">
        <f>(K43/I43)</f>
        <v>0.1307528700605729</v>
      </c>
      <c r="M43" s="1"/>
    </row>
    <row r="44" spans="1:13" ht="15" customHeight="1" x14ac:dyDescent="0.25">
      <c r="A44" s="14" t="s">
        <v>87</v>
      </c>
      <c r="B44" s="14" t="s">
        <v>36</v>
      </c>
      <c r="C44" s="14" t="s">
        <v>36</v>
      </c>
      <c r="D44" s="14" t="s">
        <v>36</v>
      </c>
      <c r="E44" s="15" t="s">
        <v>88</v>
      </c>
      <c r="F44" s="16">
        <v>10</v>
      </c>
      <c r="G44" s="16">
        <v>66608</v>
      </c>
      <c r="H44" s="16">
        <v>66597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49</v>
      </c>
      <c r="C45" s="14" t="s">
        <v>36</v>
      </c>
      <c r="D45" s="14" t="s">
        <v>36</v>
      </c>
      <c r="E45" s="15" t="s">
        <v>89</v>
      </c>
      <c r="F45" s="16">
        <v>10</v>
      </c>
      <c r="G45" s="16">
        <v>66608</v>
      </c>
      <c r="H45" s="16">
        <v>66597</v>
      </c>
      <c r="I45" s="16">
        <v>10</v>
      </c>
      <c r="J45" s="16">
        <v>10</v>
      </c>
      <c r="K45" s="18"/>
      <c r="L45" s="17" t="s">
        <v>36</v>
      </c>
      <c r="M45" s="1"/>
    </row>
    <row r="46" spans="1:13" ht="15" customHeight="1" x14ac:dyDescent="0.25">
      <c r="A46" s="14" t="s">
        <v>90</v>
      </c>
      <c r="B46" s="14" t="s">
        <v>36</v>
      </c>
      <c r="C46" s="14" t="s">
        <v>36</v>
      </c>
      <c r="D46" s="14" t="s">
        <v>36</v>
      </c>
      <c r="E46" s="15" t="s">
        <v>39</v>
      </c>
      <c r="F46" s="16">
        <v>20</v>
      </c>
      <c r="G46" s="16">
        <v>20</v>
      </c>
      <c r="H46" s="16">
        <v>0</v>
      </c>
      <c r="I46" s="16">
        <v>20</v>
      </c>
      <c r="J46" s="16">
        <v>210801</v>
      </c>
      <c r="K46" s="16">
        <f t="shared" ref="K46:K52" si="0">J46-I46</f>
        <v>210781</v>
      </c>
      <c r="L46" s="17">
        <f t="shared" ref="L46:L52" si="1">(K46/I46)</f>
        <v>10539.05</v>
      </c>
      <c r="M46" s="1"/>
    </row>
    <row r="47" spans="1:13" ht="25.5" x14ac:dyDescent="0.25">
      <c r="A47" s="14" t="s">
        <v>36</v>
      </c>
      <c r="B47" s="14" t="s">
        <v>55</v>
      </c>
      <c r="C47" s="14" t="s">
        <v>36</v>
      </c>
      <c r="D47" s="14" t="s">
        <v>36</v>
      </c>
      <c r="E47" s="15" t="s">
        <v>91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si="0"/>
        <v>-10</v>
      </c>
      <c r="L47" s="17">
        <f t="shared" si="1"/>
        <v>-1</v>
      </c>
      <c r="M47" s="1"/>
    </row>
    <row r="48" spans="1:13" x14ac:dyDescent="0.25">
      <c r="A48" s="14"/>
      <c r="B48" s="14"/>
      <c r="C48" s="14" t="s">
        <v>42</v>
      </c>
      <c r="D48" s="14"/>
      <c r="E48" s="15" t="s">
        <v>43</v>
      </c>
      <c r="F48" s="16">
        <v>10</v>
      </c>
      <c r="G48" s="16">
        <v>10</v>
      </c>
      <c r="H48" s="16">
        <v>0</v>
      </c>
      <c r="I48" s="16">
        <v>10</v>
      </c>
      <c r="J48" s="16">
        <v>0</v>
      </c>
      <c r="K48" s="16">
        <f t="shared" ref="K48" si="2">J48-I48</f>
        <v>-10</v>
      </c>
      <c r="L48" s="17">
        <f t="shared" ref="L48" si="3">(K48/I48)</f>
        <v>-1</v>
      </c>
      <c r="M48" s="1"/>
    </row>
    <row r="49" spans="1:13" ht="15" customHeight="1" x14ac:dyDescent="0.25">
      <c r="A49" s="14" t="s">
        <v>36</v>
      </c>
      <c r="B49" s="14" t="s">
        <v>61</v>
      </c>
      <c r="C49" s="14" t="s">
        <v>36</v>
      </c>
      <c r="D49" s="14" t="s">
        <v>36</v>
      </c>
      <c r="E49" s="15" t="s">
        <v>92</v>
      </c>
      <c r="F49" s="16">
        <v>10</v>
      </c>
      <c r="G49" s="16">
        <v>10</v>
      </c>
      <c r="H49" s="16">
        <v>0</v>
      </c>
      <c r="I49" s="16">
        <v>10</v>
      </c>
      <c r="J49" s="16">
        <v>210801</v>
      </c>
      <c r="K49" s="16">
        <f t="shared" si="0"/>
        <v>210791</v>
      </c>
      <c r="L49" s="17">
        <f t="shared" si="1"/>
        <v>21079.1</v>
      </c>
      <c r="M49" s="1"/>
    </row>
    <row r="50" spans="1:13" ht="15" customHeight="1" x14ac:dyDescent="0.25">
      <c r="A50" s="14" t="s">
        <v>36</v>
      </c>
      <c r="B50" s="14" t="s">
        <v>36</v>
      </c>
      <c r="C50" s="14" t="s">
        <v>42</v>
      </c>
      <c r="D50" s="14" t="s">
        <v>36</v>
      </c>
      <c r="E50" s="15" t="s">
        <v>43</v>
      </c>
      <c r="F50" s="16">
        <v>10</v>
      </c>
      <c r="G50" s="16">
        <v>10</v>
      </c>
      <c r="H50" s="16">
        <v>0</v>
      </c>
      <c r="I50" s="16">
        <v>10</v>
      </c>
      <c r="J50" s="16">
        <v>210801</v>
      </c>
      <c r="K50" s="16">
        <f t="shared" si="0"/>
        <v>210791</v>
      </c>
      <c r="L50" s="17">
        <f t="shared" si="1"/>
        <v>21079.1</v>
      </c>
      <c r="M50" s="1"/>
    </row>
    <row r="51" spans="1:13" ht="15" customHeight="1" x14ac:dyDescent="0.25">
      <c r="A51" s="14" t="s">
        <v>93</v>
      </c>
      <c r="B51" s="14" t="s">
        <v>36</v>
      </c>
      <c r="C51" s="14" t="s">
        <v>36</v>
      </c>
      <c r="D51" s="14" t="s">
        <v>36</v>
      </c>
      <c r="E51" s="15" t="s">
        <v>94</v>
      </c>
      <c r="F51" s="16">
        <v>93726</v>
      </c>
      <c r="G51" s="16">
        <v>632029</v>
      </c>
      <c r="H51" s="16">
        <v>93726</v>
      </c>
      <c r="I51" s="16">
        <v>96425</v>
      </c>
      <c r="J51" s="16">
        <v>87448</v>
      </c>
      <c r="K51" s="16">
        <f t="shared" si="0"/>
        <v>-8977</v>
      </c>
      <c r="L51" s="17">
        <f t="shared" si="1"/>
        <v>-9.3098262898625869E-2</v>
      </c>
      <c r="M51" s="1"/>
    </row>
    <row r="52" spans="1:13" ht="15" customHeight="1" x14ac:dyDescent="0.25">
      <c r="A52" s="14" t="s">
        <v>36</v>
      </c>
      <c r="B52" s="14" t="s">
        <v>59</v>
      </c>
      <c r="C52" s="14" t="s">
        <v>36</v>
      </c>
      <c r="D52" s="14" t="s">
        <v>36</v>
      </c>
      <c r="E52" s="15" t="s">
        <v>95</v>
      </c>
      <c r="F52" s="16">
        <v>93726</v>
      </c>
      <c r="G52" s="16">
        <v>632029</v>
      </c>
      <c r="H52" s="16">
        <v>93726</v>
      </c>
      <c r="I52" s="16">
        <v>96425</v>
      </c>
      <c r="J52" s="16">
        <v>87448</v>
      </c>
      <c r="K52" s="16">
        <f t="shared" si="0"/>
        <v>-8977</v>
      </c>
      <c r="L52" s="17">
        <f t="shared" si="1"/>
        <v>-9.3098262898625869E-2</v>
      </c>
      <c r="M52" s="1"/>
    </row>
    <row r="53" spans="1:13" ht="15" customHeight="1" x14ac:dyDescent="0.25">
      <c r="A53" s="14" t="s">
        <v>96</v>
      </c>
      <c r="B53" s="14" t="s">
        <v>36</v>
      </c>
      <c r="C53" s="14" t="s">
        <v>36</v>
      </c>
      <c r="D53" s="14" t="s">
        <v>36</v>
      </c>
      <c r="E53" s="15" t="s">
        <v>97</v>
      </c>
      <c r="F53" s="16">
        <v>10</v>
      </c>
      <c r="G53" s="16">
        <v>5389</v>
      </c>
      <c r="H53" s="16">
        <v>36339</v>
      </c>
      <c r="I53" s="16">
        <v>10</v>
      </c>
      <c r="J53" s="16">
        <v>10</v>
      </c>
      <c r="K53" s="18"/>
      <c r="L53" s="17" t="s">
        <v>36</v>
      </c>
      <c r="M53" s="1"/>
    </row>
    <row r="54" spans="1:13" ht="15" customHeight="1" x14ac:dyDescent="0.25">
      <c r="A54" s="14" t="s">
        <v>36</v>
      </c>
      <c r="B54" s="14" t="s">
        <v>14</v>
      </c>
      <c r="C54" s="14" t="s">
        <v>36</v>
      </c>
      <c r="D54" s="14" t="s">
        <v>36</v>
      </c>
      <c r="E54" s="15" t="s">
        <v>98</v>
      </c>
      <c r="F54" s="16">
        <v>0</v>
      </c>
      <c r="G54" s="16">
        <v>5379</v>
      </c>
      <c r="H54" s="16">
        <v>5379</v>
      </c>
      <c r="I54" s="16">
        <v>0</v>
      </c>
      <c r="J54" s="16">
        <v>0</v>
      </c>
      <c r="K54" s="18"/>
      <c r="L54" s="17" t="s">
        <v>36</v>
      </c>
      <c r="M54" s="1"/>
    </row>
    <row r="55" spans="1:13" ht="27" customHeight="1" x14ac:dyDescent="0.25">
      <c r="A55" s="14" t="s">
        <v>36</v>
      </c>
      <c r="B55" s="14" t="s">
        <v>40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30960</v>
      </c>
      <c r="I55" s="16">
        <v>10</v>
      </c>
      <c r="J55" s="16">
        <v>10</v>
      </c>
      <c r="K55" s="18"/>
      <c r="L55" s="17" t="s">
        <v>36</v>
      </c>
      <c r="M55" s="1"/>
    </row>
    <row r="56" spans="1:13" ht="27" customHeight="1" x14ac:dyDescent="0.25">
      <c r="A56" s="14" t="s">
        <v>100</v>
      </c>
      <c r="B56" s="14" t="s">
        <v>36</v>
      </c>
      <c r="C56" s="14" t="s">
        <v>36</v>
      </c>
      <c r="D56" s="14" t="s">
        <v>36</v>
      </c>
      <c r="E56" s="15" t="s">
        <v>101</v>
      </c>
      <c r="F56" s="16">
        <v>10</v>
      </c>
      <c r="G56" s="16">
        <v>10</v>
      </c>
      <c r="H56" s="16">
        <v>0</v>
      </c>
      <c r="I56" s="16">
        <v>10</v>
      </c>
      <c r="J56" s="16">
        <v>6293</v>
      </c>
      <c r="K56" s="16">
        <f t="shared" ref="K56:K77" si="4">J56-I56</f>
        <v>6283</v>
      </c>
      <c r="L56" s="17">
        <f>(K56/I56)</f>
        <v>628.29999999999995</v>
      </c>
      <c r="M56" s="1"/>
    </row>
    <row r="57" spans="1:13" ht="15" customHeight="1" x14ac:dyDescent="0.25">
      <c r="A57" s="14" t="s">
        <v>36</v>
      </c>
      <c r="B57" s="14" t="s">
        <v>14</v>
      </c>
      <c r="C57" s="14" t="s">
        <v>36</v>
      </c>
      <c r="D57" s="14" t="s">
        <v>36</v>
      </c>
      <c r="E57" s="15" t="s">
        <v>102</v>
      </c>
      <c r="F57" s="16">
        <v>10</v>
      </c>
      <c r="G57" s="16">
        <v>10</v>
      </c>
      <c r="H57" s="16">
        <v>0</v>
      </c>
      <c r="I57" s="16">
        <v>10</v>
      </c>
      <c r="J57" s="16">
        <v>0</v>
      </c>
      <c r="K57" s="16">
        <f t="shared" si="4"/>
        <v>-10</v>
      </c>
      <c r="L57" s="17">
        <f>(K57/I57)</f>
        <v>-1</v>
      </c>
      <c r="M57" s="1"/>
    </row>
    <row r="58" spans="1:13" ht="15" customHeight="1" x14ac:dyDescent="0.25">
      <c r="A58" s="14" t="s">
        <v>36</v>
      </c>
      <c r="B58" s="14" t="s">
        <v>103</v>
      </c>
      <c r="C58" s="14" t="s">
        <v>36</v>
      </c>
      <c r="D58" s="14" t="s">
        <v>36</v>
      </c>
      <c r="E58" s="15" t="s">
        <v>104</v>
      </c>
      <c r="F58" s="16">
        <v>0</v>
      </c>
      <c r="G58" s="16">
        <v>0</v>
      </c>
      <c r="H58" s="16">
        <v>0</v>
      </c>
      <c r="I58" s="16">
        <v>0</v>
      </c>
      <c r="J58" s="16">
        <v>3337</v>
      </c>
      <c r="K58" s="16">
        <f t="shared" si="4"/>
        <v>3337</v>
      </c>
      <c r="L58" s="17" t="s">
        <v>36</v>
      </c>
      <c r="M58" s="1"/>
    </row>
    <row r="59" spans="1:13" ht="15" customHeight="1" x14ac:dyDescent="0.25">
      <c r="A59" s="14" t="s">
        <v>36</v>
      </c>
      <c r="B59" s="14" t="s">
        <v>38</v>
      </c>
      <c r="C59" s="14" t="s">
        <v>36</v>
      </c>
      <c r="D59" s="14" t="s">
        <v>36</v>
      </c>
      <c r="E59" s="15" t="s">
        <v>105</v>
      </c>
      <c r="F59" s="16">
        <v>0</v>
      </c>
      <c r="G59" s="16">
        <v>0</v>
      </c>
      <c r="H59" s="16">
        <v>0</v>
      </c>
      <c r="I59" s="16">
        <v>0</v>
      </c>
      <c r="J59" s="16">
        <v>2956</v>
      </c>
      <c r="K59" s="16">
        <f t="shared" si="4"/>
        <v>2956</v>
      </c>
      <c r="L59" s="17" t="s">
        <v>36</v>
      </c>
      <c r="M59" s="1"/>
    </row>
    <row r="60" spans="1:13" ht="15" customHeight="1" x14ac:dyDescent="0.25">
      <c r="A60" s="14" t="s">
        <v>106</v>
      </c>
      <c r="B60" s="14" t="s">
        <v>36</v>
      </c>
      <c r="C60" s="14" t="s">
        <v>36</v>
      </c>
      <c r="D60" s="14" t="s">
        <v>36</v>
      </c>
      <c r="E60" s="15" t="s">
        <v>107</v>
      </c>
      <c r="F60" s="16">
        <v>14354883</v>
      </c>
      <c r="G60" s="16">
        <v>14986549</v>
      </c>
      <c r="H60" s="16">
        <v>4813258</v>
      </c>
      <c r="I60" s="16">
        <v>14768304</v>
      </c>
      <c r="J60" s="16">
        <v>14874740</v>
      </c>
      <c r="K60" s="16">
        <f t="shared" si="4"/>
        <v>106436</v>
      </c>
      <c r="L60" s="17">
        <f t="shared" ref="L60:L74" si="5">(K60/I60)</f>
        <v>7.2070564094563602E-3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108</v>
      </c>
      <c r="F61" s="16">
        <v>14354883</v>
      </c>
      <c r="G61" s="16">
        <v>14986549</v>
      </c>
      <c r="H61" s="16">
        <v>4813258</v>
      </c>
      <c r="I61" s="16">
        <v>14768304</v>
      </c>
      <c r="J61" s="16">
        <v>14874740</v>
      </c>
      <c r="K61" s="16">
        <f t="shared" si="4"/>
        <v>106436</v>
      </c>
      <c r="L61" s="17">
        <f t="shared" si="5"/>
        <v>7.2070564094563602E-3</v>
      </c>
      <c r="M61" s="1"/>
    </row>
    <row r="62" spans="1:13" ht="15" customHeight="1" x14ac:dyDescent="0.25">
      <c r="A62" s="14" t="s">
        <v>109</v>
      </c>
      <c r="B62" s="14" t="s">
        <v>36</v>
      </c>
      <c r="C62" s="14" t="s">
        <v>36</v>
      </c>
      <c r="D62" s="14" t="s">
        <v>36</v>
      </c>
      <c r="E62" s="15" t="s">
        <v>110</v>
      </c>
      <c r="F62" s="16">
        <v>156827395</v>
      </c>
      <c r="G62" s="16">
        <v>141884180</v>
      </c>
      <c r="H62" s="16">
        <v>107643540</v>
      </c>
      <c r="I62" s="16">
        <v>161344024</v>
      </c>
      <c r="J62" s="16">
        <v>127300068</v>
      </c>
      <c r="K62" s="16">
        <f t="shared" si="4"/>
        <v>-34043956</v>
      </c>
      <c r="L62" s="17">
        <f t="shared" si="5"/>
        <v>-0.21100227424599252</v>
      </c>
      <c r="M62" s="1"/>
    </row>
    <row r="63" spans="1:13" ht="15" customHeight="1" x14ac:dyDescent="0.25">
      <c r="A63" s="14" t="s">
        <v>36</v>
      </c>
      <c r="B63" s="14" t="s">
        <v>40</v>
      </c>
      <c r="C63" s="14" t="s">
        <v>36</v>
      </c>
      <c r="D63" s="14" t="s">
        <v>36</v>
      </c>
      <c r="E63" s="15" t="s">
        <v>66</v>
      </c>
      <c r="F63" s="16">
        <v>156827395</v>
      </c>
      <c r="G63" s="16">
        <v>141884180</v>
      </c>
      <c r="H63" s="16">
        <v>107643540</v>
      </c>
      <c r="I63" s="16">
        <v>161344024</v>
      </c>
      <c r="J63" s="16">
        <v>127300068</v>
      </c>
      <c r="K63" s="16">
        <f t="shared" si="4"/>
        <v>-34043956</v>
      </c>
      <c r="L63" s="17">
        <f t="shared" si="5"/>
        <v>-0.21100227424599252</v>
      </c>
      <c r="M63" s="1"/>
    </row>
    <row r="64" spans="1:13" ht="15" customHeight="1" x14ac:dyDescent="0.25">
      <c r="A64" s="14" t="s">
        <v>36</v>
      </c>
      <c r="B64" s="14" t="s">
        <v>36</v>
      </c>
      <c r="C64" s="14" t="s">
        <v>76</v>
      </c>
      <c r="D64" s="14" t="s">
        <v>36</v>
      </c>
      <c r="E64" s="15" t="s">
        <v>111</v>
      </c>
      <c r="F64" s="16">
        <v>156827395</v>
      </c>
      <c r="G64" s="16">
        <v>141884180</v>
      </c>
      <c r="H64" s="16">
        <v>107643540</v>
      </c>
      <c r="I64" s="16">
        <v>161344024</v>
      </c>
      <c r="J64" s="16">
        <v>127300068</v>
      </c>
      <c r="K64" s="16">
        <f t="shared" si="4"/>
        <v>-34043956</v>
      </c>
      <c r="L64" s="17">
        <f t="shared" si="5"/>
        <v>-0.21100227424599252</v>
      </c>
      <c r="M64" s="1"/>
    </row>
    <row r="65" spans="1:13" ht="15" customHeight="1" x14ac:dyDescent="0.25">
      <c r="A65" s="14" t="s">
        <v>112</v>
      </c>
      <c r="B65" s="14" t="s">
        <v>36</v>
      </c>
      <c r="C65" s="14" t="s">
        <v>36</v>
      </c>
      <c r="D65" s="14" t="s">
        <v>36</v>
      </c>
      <c r="E65" s="15" t="s">
        <v>113</v>
      </c>
      <c r="F65" s="16">
        <v>253550567</v>
      </c>
      <c r="G65" s="16">
        <v>254253342</v>
      </c>
      <c r="H65" s="16">
        <v>164864022</v>
      </c>
      <c r="I65" s="16">
        <v>260852821</v>
      </c>
      <c r="J65" s="16">
        <v>266948256</v>
      </c>
      <c r="K65" s="16">
        <f t="shared" si="4"/>
        <v>6095435</v>
      </c>
      <c r="L65" s="17">
        <f t="shared" si="5"/>
        <v>2.3367334026263033E-2</v>
      </c>
      <c r="M65" s="1"/>
    </row>
    <row r="66" spans="1:13" ht="15" customHeight="1" x14ac:dyDescent="0.25">
      <c r="A66" s="14" t="s">
        <v>36</v>
      </c>
      <c r="B66" s="14" t="s">
        <v>14</v>
      </c>
      <c r="C66" s="14" t="s">
        <v>36</v>
      </c>
      <c r="D66" s="14" t="s">
        <v>36</v>
      </c>
      <c r="E66" s="15" t="s">
        <v>114</v>
      </c>
      <c r="F66" s="16">
        <v>253550567</v>
      </c>
      <c r="G66" s="16">
        <v>250741567</v>
      </c>
      <c r="H66" s="16">
        <v>164145107</v>
      </c>
      <c r="I66" s="16">
        <v>260852821</v>
      </c>
      <c r="J66" s="16">
        <v>265096406</v>
      </c>
      <c r="K66" s="16">
        <f t="shared" si="4"/>
        <v>4243585</v>
      </c>
      <c r="L66" s="17">
        <f t="shared" si="5"/>
        <v>1.6268120021596392E-2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42</v>
      </c>
      <c r="D67" s="14" t="s">
        <v>36</v>
      </c>
      <c r="E67" s="15" t="s">
        <v>43</v>
      </c>
      <c r="F67" s="16">
        <v>10</v>
      </c>
      <c r="G67" s="16">
        <v>10</v>
      </c>
      <c r="H67" s="16">
        <v>0</v>
      </c>
      <c r="I67" s="16">
        <v>10</v>
      </c>
      <c r="J67" s="16">
        <v>160000</v>
      </c>
      <c r="K67" s="16">
        <f t="shared" si="4"/>
        <v>159990</v>
      </c>
      <c r="L67" s="17">
        <f t="shared" si="5"/>
        <v>15999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15499331</v>
      </c>
      <c r="G68" s="16">
        <v>15499331</v>
      </c>
      <c r="H68" s="16">
        <v>8554612</v>
      </c>
      <c r="I68" s="16">
        <v>15945712</v>
      </c>
      <c r="J68" s="16">
        <v>7615311</v>
      </c>
      <c r="K68" s="16">
        <f t="shared" si="4"/>
        <v>-8330401</v>
      </c>
      <c r="L68" s="17">
        <f t="shared" si="5"/>
        <v>-0.52242264252609105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12074</v>
      </c>
      <c r="G69" s="16">
        <v>12074</v>
      </c>
      <c r="H69" s="16">
        <v>0</v>
      </c>
      <c r="I69" s="16">
        <v>12422</v>
      </c>
      <c r="J69" s="16">
        <v>13626</v>
      </c>
      <c r="K69" s="16">
        <f t="shared" si="4"/>
        <v>1204</v>
      </c>
      <c r="L69" s="17">
        <f t="shared" si="5"/>
        <v>9.6924810819513763E-2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12570152</v>
      </c>
      <c r="G70" s="16">
        <v>11570152</v>
      </c>
      <c r="H70" s="16">
        <v>13692547</v>
      </c>
      <c r="I70" s="16">
        <v>12932172</v>
      </c>
      <c r="J70" s="16">
        <v>22208863</v>
      </c>
      <c r="K70" s="16">
        <f t="shared" si="4"/>
        <v>9276691</v>
      </c>
      <c r="L70" s="17">
        <f t="shared" si="5"/>
        <v>0.71733433486656384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167535803</v>
      </c>
      <c r="G71" s="16">
        <v>167624803</v>
      </c>
      <c r="H71" s="16">
        <v>100386805</v>
      </c>
      <c r="I71" s="16">
        <v>172360832</v>
      </c>
      <c r="J71" s="16">
        <v>183060929</v>
      </c>
      <c r="K71" s="16">
        <f t="shared" si="4"/>
        <v>10700097</v>
      </c>
      <c r="L71" s="17">
        <f t="shared" si="5"/>
        <v>6.2079631873673019E-2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19906774</v>
      </c>
      <c r="G72" s="16">
        <v>19906774</v>
      </c>
      <c r="H72" s="16">
        <v>8602505</v>
      </c>
      <c r="I72" s="16">
        <v>20480089</v>
      </c>
      <c r="J72" s="16">
        <v>22614492</v>
      </c>
      <c r="K72" s="16">
        <f t="shared" si="4"/>
        <v>2134403</v>
      </c>
      <c r="L72" s="17">
        <f t="shared" si="5"/>
        <v>0.10421844358195904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125</v>
      </c>
      <c r="D73" s="14" t="s">
        <v>36</v>
      </c>
      <c r="E73" s="15" t="s">
        <v>126</v>
      </c>
      <c r="F73" s="16">
        <v>29606803</v>
      </c>
      <c r="G73" s="16">
        <v>30708803</v>
      </c>
      <c r="H73" s="16">
        <v>26175052</v>
      </c>
      <c r="I73" s="16">
        <v>30459479</v>
      </c>
      <c r="J73" s="16">
        <v>17677115</v>
      </c>
      <c r="K73" s="16">
        <f t="shared" si="4"/>
        <v>-12782364</v>
      </c>
      <c r="L73" s="17">
        <f t="shared" si="5"/>
        <v>-0.41965143264597532</v>
      </c>
      <c r="M73" s="1"/>
    </row>
    <row r="74" spans="1:13" ht="15" customHeight="1" x14ac:dyDescent="0.25">
      <c r="A74" s="14" t="s">
        <v>36</v>
      </c>
      <c r="B74" s="14" t="s">
        <v>36</v>
      </c>
      <c r="C74" s="14" t="s">
        <v>127</v>
      </c>
      <c r="D74" s="14" t="s">
        <v>36</v>
      </c>
      <c r="E74" s="15" t="s">
        <v>128</v>
      </c>
      <c r="F74" s="16">
        <v>8419620</v>
      </c>
      <c r="G74" s="16">
        <v>5419620</v>
      </c>
      <c r="H74" s="16">
        <v>6733586</v>
      </c>
      <c r="I74" s="16">
        <v>8662105</v>
      </c>
      <c r="J74" s="16">
        <v>11746070</v>
      </c>
      <c r="K74" s="16">
        <f t="shared" si="4"/>
        <v>3083965</v>
      </c>
      <c r="L74" s="17">
        <f t="shared" si="5"/>
        <v>0.35602951014793749</v>
      </c>
      <c r="M74" s="1"/>
    </row>
    <row r="75" spans="1:13" ht="15" customHeight="1" x14ac:dyDescent="0.25">
      <c r="A75" s="14" t="s">
        <v>36</v>
      </c>
      <c r="B75" s="14" t="s">
        <v>49</v>
      </c>
      <c r="C75" s="14" t="s">
        <v>36</v>
      </c>
      <c r="D75" s="14" t="s">
        <v>36</v>
      </c>
      <c r="E75" s="15" t="s">
        <v>129</v>
      </c>
      <c r="F75" s="16">
        <v>0</v>
      </c>
      <c r="G75" s="16">
        <v>3511775</v>
      </c>
      <c r="H75" s="16">
        <v>718915</v>
      </c>
      <c r="I75" s="16">
        <v>0</v>
      </c>
      <c r="J75" s="16">
        <v>1851850</v>
      </c>
      <c r="K75" s="16">
        <f t="shared" si="4"/>
        <v>1851850</v>
      </c>
      <c r="L75" s="17" t="s">
        <v>36</v>
      </c>
      <c r="M75" s="1"/>
    </row>
    <row r="76" spans="1:13" ht="27" customHeight="1" x14ac:dyDescent="0.25">
      <c r="A76" s="14" t="s">
        <v>36</v>
      </c>
      <c r="B76" s="14" t="s">
        <v>36</v>
      </c>
      <c r="C76" s="14" t="s">
        <v>76</v>
      </c>
      <c r="D76" s="14" t="s">
        <v>36</v>
      </c>
      <c r="E76" s="15" t="s">
        <v>130</v>
      </c>
      <c r="F76" s="16">
        <v>0</v>
      </c>
      <c r="G76" s="16">
        <v>0</v>
      </c>
      <c r="H76" s="16">
        <v>0</v>
      </c>
      <c r="I76" s="16">
        <v>0</v>
      </c>
      <c r="J76" s="16">
        <v>10</v>
      </c>
      <c r="K76" s="16">
        <f t="shared" si="4"/>
        <v>10</v>
      </c>
      <c r="L76" s="17" t="s">
        <v>36</v>
      </c>
      <c r="M76" s="1"/>
    </row>
    <row r="77" spans="1:13" ht="27" customHeight="1" x14ac:dyDescent="0.25">
      <c r="A77" s="14" t="s">
        <v>36</v>
      </c>
      <c r="B77" s="14" t="s">
        <v>36</v>
      </c>
      <c r="C77" s="14" t="s">
        <v>131</v>
      </c>
      <c r="D77" s="14" t="s">
        <v>36</v>
      </c>
      <c r="E77" s="15" t="s">
        <v>132</v>
      </c>
      <c r="F77" s="16">
        <v>0</v>
      </c>
      <c r="G77" s="16">
        <v>1768621</v>
      </c>
      <c r="H77" s="16">
        <v>718915</v>
      </c>
      <c r="I77" s="16">
        <v>0</v>
      </c>
      <c r="J77" s="16">
        <v>1851840</v>
      </c>
      <c r="K77" s="16">
        <f t="shared" si="4"/>
        <v>1851840</v>
      </c>
      <c r="L77" s="17" t="s">
        <v>36</v>
      </c>
      <c r="M77" s="1"/>
    </row>
    <row r="78" spans="1:13" ht="15" customHeight="1" x14ac:dyDescent="0.25">
      <c r="A78" s="14" t="s">
        <v>36</v>
      </c>
      <c r="B78" s="14" t="s">
        <v>36</v>
      </c>
      <c r="C78" s="14" t="s">
        <v>133</v>
      </c>
      <c r="D78" s="14" t="s">
        <v>36</v>
      </c>
      <c r="E78" s="15" t="s">
        <v>134</v>
      </c>
      <c r="F78" s="16">
        <v>0</v>
      </c>
      <c r="G78" s="16">
        <v>1743154</v>
      </c>
      <c r="H78" s="16">
        <v>0</v>
      </c>
      <c r="I78" s="16">
        <v>0</v>
      </c>
      <c r="J78" s="16">
        <v>0</v>
      </c>
      <c r="K78" s="18"/>
      <c r="L78" s="17" t="s">
        <v>36</v>
      </c>
      <c r="M78" s="1"/>
    </row>
    <row r="79" spans="1:13" ht="15" customHeight="1" x14ac:dyDescent="0.25">
      <c r="A79" s="14" t="s">
        <v>135</v>
      </c>
      <c r="B79" s="14" t="s">
        <v>36</v>
      </c>
      <c r="C79" s="14" t="s">
        <v>36</v>
      </c>
      <c r="D79" s="14" t="s">
        <v>36</v>
      </c>
      <c r="E79" s="15" t="s">
        <v>136</v>
      </c>
      <c r="F79" s="16">
        <v>10</v>
      </c>
      <c r="G79" s="16">
        <v>23341367</v>
      </c>
      <c r="H79" s="16">
        <v>23341366</v>
      </c>
      <c r="I79" s="16">
        <v>10</v>
      </c>
      <c r="J79" s="16">
        <v>10</v>
      </c>
      <c r="K79" s="18"/>
      <c r="L79" s="17" t="s">
        <v>36</v>
      </c>
      <c r="M79" s="1"/>
    </row>
    <row r="80" spans="1:13" ht="15" customHeight="1" x14ac:dyDescent="0.25">
      <c r="A80" s="14" t="s">
        <v>36</v>
      </c>
      <c r="B80" s="14" t="s">
        <v>51</v>
      </c>
      <c r="C80" s="14" t="s">
        <v>36</v>
      </c>
      <c r="D80" s="14" t="s">
        <v>36</v>
      </c>
      <c r="E80" s="15" t="s">
        <v>137</v>
      </c>
      <c r="F80" s="16">
        <v>10</v>
      </c>
      <c r="G80" s="16">
        <v>23341367</v>
      </c>
      <c r="H80" s="16">
        <v>23341366</v>
      </c>
      <c r="I80" s="16">
        <v>10</v>
      </c>
      <c r="J80" s="16">
        <v>10</v>
      </c>
      <c r="K80" s="18"/>
      <c r="L80" s="17" t="s">
        <v>36</v>
      </c>
      <c r="M80" s="1"/>
    </row>
    <row r="81" spans="1:13" ht="15" customHeight="1" x14ac:dyDescent="0.25">
      <c r="A81" s="14" t="s">
        <v>138</v>
      </c>
      <c r="B81" s="14" t="s">
        <v>36</v>
      </c>
      <c r="C81" s="14" t="s">
        <v>36</v>
      </c>
      <c r="D81" s="14" t="s">
        <v>36</v>
      </c>
      <c r="E81" s="15" t="s">
        <v>139</v>
      </c>
      <c r="F81" s="16">
        <v>0</v>
      </c>
      <c r="G81" s="16">
        <v>0</v>
      </c>
      <c r="H81" s="16">
        <v>0</v>
      </c>
      <c r="I81" s="16">
        <v>0</v>
      </c>
      <c r="J81" s="16">
        <v>10</v>
      </c>
      <c r="K81" s="16">
        <f>J81-I81</f>
        <v>10</v>
      </c>
      <c r="L81" s="17" t="s">
        <v>36</v>
      </c>
      <c r="M81" s="1"/>
    </row>
    <row r="82" spans="1:13" ht="15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"/>
    </row>
    <row r="83" spans="1:13" ht="1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24" t="s">
        <v>140</v>
      </c>
      <c r="B85" s="25"/>
      <c r="C85" s="25"/>
      <c r="D85" s="25"/>
      <c r="E85" s="25"/>
      <c r="F85" s="20">
        <v>275267301</v>
      </c>
      <c r="G85" s="20">
        <v>276699501</v>
      </c>
      <c r="H85" s="20">
        <v>174775527</v>
      </c>
      <c r="I85" s="20">
        <v>283194996</v>
      </c>
      <c r="J85" s="20">
        <v>290005118</v>
      </c>
      <c r="K85" s="20">
        <v>6810122</v>
      </c>
      <c r="L85" s="21">
        <v>2.4047465866946321E-2</v>
      </c>
      <c r="M85" s="1"/>
    </row>
    <row r="86" spans="1:13" ht="15" customHeight="1" x14ac:dyDescent="0.25">
      <c r="A86" s="26" t="s">
        <v>141</v>
      </c>
      <c r="B86" s="27"/>
      <c r="C86" s="27"/>
      <c r="D86" s="27"/>
      <c r="E86" s="27"/>
      <c r="F86" s="27"/>
      <c r="G86" s="27"/>
      <c r="H86" s="27"/>
      <c r="I86" s="27"/>
      <c r="J86" s="27"/>
      <c r="K86" s="1"/>
      <c r="L86" s="1"/>
      <c r="M86" s="1"/>
    </row>
    <row r="87" spans="1:13" ht="5.099999999999999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5:E85"/>
    <mergeCell ref="A86:J8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4" fitToHeight="0" orientation="landscape" r:id="rId1"/>
  <rowBreaks count="1" manualBreakCount="1">
    <brk id="3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2026-09-29T17:30:14Z</dcterms:created>
  <dcterms:modified xsi:type="dcterms:W3CDTF">2026-09-29T18:34:38Z</dcterms:modified>
</cp:coreProperties>
</file>