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6003DE1-0E31-4597-90A6-B11D648A828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K14" i="1"/>
  <c r="K30" i="1"/>
  <c r="L30" i="1" s="1"/>
  <c r="K31" i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<sst xmlns="http://schemas.openxmlformats.org/spreadsheetml/2006/main" count="138" uniqueCount="75">
  <si>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</si>
  <si>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</si>
  <si>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</si>
  <si>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</si>
  <si>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</si>
  <si>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VIVIENDA Y URBANISMO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</si>
  <si>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</si>
  <si>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</si>
  <si>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</si>
  <si>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SERVIU REGIÓN DE VALPARAÍSO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</si>
  <si>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</si>
  <si>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</si>
  <si>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</si>
  <si>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SERVIU REGIÓN DE VALPARAÍSO - FET - INCENDIOS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</si>
  <si>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</si>
  <si>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60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</si>
  <si>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</si>
  <si>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</si>
  <si>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</si>
  <si>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</si>
  <si>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</si>
  <si>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</si>
  <si>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</si>
  <si>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</si>
  <si>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</si>
  <si>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</si>
  <si>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</si>
  <si>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</si>
  <si>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</si>
  <si>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</si>
  <si>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</si>
  <si>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</si>
  <si>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</si>
  <si>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</si>
  <si>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</si>
  <si>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</si>
  <si>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</si>
  <si>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</si>
  <si>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</si>
  <si>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</si>
  <si>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</si>
  <si>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</si>
  <si>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</si>
  <si>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</si>
  <si>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</si>
  <si>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400</t>
    </r>
  </si>
  <si>
    <r>
      <rPr>
        <sz val="10"/>
        <rFont val="Times New Roman"/>
        <family val="1"/>
      </rPr>
      <t>Fondo de Emergencia Transitorio por Incendios - Ley N° 21.681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</si>
  <si>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</si>
  <si>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</si>
  <si>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</si>
  <si>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</si>
  <si>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</si>
  <si>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Programa Reconstrucción de Incendio 2F 2024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</si>
  <si>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</si>
  <si>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</si>
  <si>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</si>
  <si>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</si>
  <si>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</si>
  <si>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</si>
  <si>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</si>
  <si>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132</t>
    </r>
  </si>
  <si>
    <r>
      <rPr>
        <sz val="10"/>
        <rFont val="Times New Roman"/>
        <family val="1"/>
      </rPr>
      <t>Sistema Integrado de Subsidio</t>
    </r>
  </si>
  <si>
    <r>
      <rPr>
        <sz val="10"/>
        <rFont val="Times New Roman"/>
        <family val="1"/>
      </rPr>
      <t>133</t>
    </r>
  </si>
  <si>
    <r>
      <rPr>
        <sz val="10"/>
        <rFont val="Times New Roman"/>
        <family val="1"/>
      </rPr>
      <t>Fondo Solidario de Elección de Vivienda</t>
    </r>
  </si>
  <si>
    <r>
      <rPr>
        <sz val="10"/>
        <rFont val="Times New Roman"/>
        <family val="1"/>
      </rPr>
      <t>135</t>
    </r>
  </si>
  <si>
    <r>
      <rPr>
        <sz val="10"/>
        <rFont val="Times New Roman"/>
        <family val="1"/>
      </rPr>
      <t>Programa Mejoramiento de Viviendas y Barrios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</si>
  <si>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</si>
  <si>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</si>
  <si>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</si>
  <si>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</si>
  <si>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</si>
  <si>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</si>
  <si>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07</t>
  </si>
  <si>
    <t>Deuda Flotante</t>
  </si>
  <si>
    <t>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</si>
</sst>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9" fillId="46" borderId="14" xfId="0" applyFont="1" applyFill="1" applyBorder="1" applyAlignment="1">
      <alignment horizontal="center" vertical="top" wrapText="1"/>
    </xf>
    <xf numFmtId="0" fontId="9" fillId="46" borderId="15" xfId="0" applyFont="1" applyFill="1" applyBorder="1" applyAlignment="1">
      <alignment horizontal="lef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7"/>
  <sheetViews>
    <sheetView tabSelected="1" view="pageBreakPreview" zoomScale="60" zoomScaleNormal="100" workbookViewId="0">
      <selection activeCell="N15" sqref="N1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1"/>
      <c r="L1" s="1"/>
      <c r="M1" s="1"/>
    </row>
    <row r="2" spans="1:13" ht="17.100000000000001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1"/>
      <c r="L2" s="1"/>
      <c r="M2" s="1"/>
    </row>
    <row r="3" spans="1:13" ht="15" customHeight="1" x14ac:dyDescent="0.25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4" t="s">
        <v>4</v>
      </c>
      <c r="B5" s="45"/>
      <c r="C5" s="46" t="s">
        <v>5</v>
      </c>
      <c r="D5" s="47"/>
      <c r="E5" s="47"/>
      <c r="F5" s="47"/>
      <c r="G5" s="47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37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38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4" t="s">
        <v>33</v>
      </c>
      <c r="L10" s="24" t="s">
        <v>34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5"/>
      <c r="L11" s="25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0</v>
      </c>
      <c r="G12" s="12">
        <v>83460699</v>
      </c>
      <c r="H12" s="12">
        <v>27781988</v>
      </c>
      <c r="I12" s="12">
        <v>85864367</v>
      </c>
      <c r="J12" s="12">
        <v>167594600</v>
      </c>
      <c r="K12" s="12">
        <f t="shared" ref="K12:K31" si="0">J12-I12</f>
        <v>81730233</v>
      </c>
      <c r="L12" s="13">
        <f t="shared" ref="L12:L29" si="1">(K12/I12)</f>
        <v>0.95185274003126352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0</v>
      </c>
      <c r="G13" s="16">
        <v>68139</v>
      </c>
      <c r="H13" s="16">
        <v>0</v>
      </c>
      <c r="I13" s="16">
        <v>70101</v>
      </c>
      <c r="J13" s="16">
        <v>0</v>
      </c>
      <c r="K13" s="16">
        <f t="shared" si="0"/>
        <v>-70101</v>
      </c>
      <c r="L13" s="17">
        <f t="shared" si="1"/>
        <v>-1</v>
      </c>
      <c r="M13" s="1"/>
    </row>
    <row r="14" spans="1:13" ht="15" customHeight="1" x14ac:dyDescent="0.25">
      <c r="A14" s="14"/>
      <c r="B14" s="14" t="s">
        <v>58</v>
      </c>
      <c r="C14" s="14"/>
      <c r="D14" s="14"/>
      <c r="E14" s="15" t="s">
        <v>74</v>
      </c>
      <c r="F14" s="16">
        <v>0</v>
      </c>
      <c r="G14" s="16">
        <v>68139</v>
      </c>
      <c r="H14" s="16">
        <v>0</v>
      </c>
      <c r="I14" s="16">
        <v>70101</v>
      </c>
      <c r="J14" s="16">
        <v>0</v>
      </c>
      <c r="K14" s="16">
        <f t="shared" si="0"/>
        <v>-70101</v>
      </c>
      <c r="L14" s="17">
        <f t="shared" si="1"/>
        <v>-1</v>
      </c>
      <c r="M14" s="1"/>
    </row>
    <row r="15" spans="1:13" ht="27" customHeight="1" x14ac:dyDescent="0.25">
      <c r="A15" s="14" t="s">
        <v>41</v>
      </c>
      <c r="B15" s="14" t="s">
        <v>37</v>
      </c>
      <c r="C15" s="14" t="s">
        <v>37</v>
      </c>
      <c r="D15" s="14" t="s">
        <v>37</v>
      </c>
      <c r="E15" s="15" t="s">
        <v>42</v>
      </c>
      <c r="F15" s="16">
        <v>0</v>
      </c>
      <c r="G15" s="16">
        <v>83392560</v>
      </c>
      <c r="H15" s="16">
        <v>27781988</v>
      </c>
      <c r="I15" s="16">
        <v>85794266</v>
      </c>
      <c r="J15" s="16">
        <v>167594600</v>
      </c>
      <c r="K15" s="16">
        <f t="shared" si="0"/>
        <v>81800334</v>
      </c>
      <c r="L15" s="17">
        <f t="shared" si="1"/>
        <v>0.95344756489903415</v>
      </c>
      <c r="M15" s="1"/>
    </row>
    <row r="16" spans="1:13" ht="15" customHeight="1" x14ac:dyDescent="0.25">
      <c r="A16" s="14" t="s">
        <v>37</v>
      </c>
      <c r="B16" s="14" t="s">
        <v>43</v>
      </c>
      <c r="C16" s="14" t="s">
        <v>37</v>
      </c>
      <c r="D16" s="14" t="s">
        <v>37</v>
      </c>
      <c r="E16" s="15" t="s">
        <v>44</v>
      </c>
      <c r="F16" s="16">
        <v>0</v>
      </c>
      <c r="G16" s="16">
        <v>83392560</v>
      </c>
      <c r="H16" s="16">
        <v>27781988</v>
      </c>
      <c r="I16" s="16">
        <v>85794266</v>
      </c>
      <c r="J16" s="16">
        <v>167594600</v>
      </c>
      <c r="K16" s="16">
        <f t="shared" si="0"/>
        <v>81800334</v>
      </c>
      <c r="L16" s="17">
        <f t="shared" si="1"/>
        <v>0.95344756489903415</v>
      </c>
      <c r="M16" s="1"/>
    </row>
    <row r="17" spans="1:13" ht="27" customHeight="1" x14ac:dyDescent="0.25">
      <c r="A17" s="14" t="s">
        <v>37</v>
      </c>
      <c r="B17" s="14" t="s">
        <v>37</v>
      </c>
      <c r="C17" s="14" t="s">
        <v>45</v>
      </c>
      <c r="D17" s="14" t="s">
        <v>37</v>
      </c>
      <c r="E17" s="15" t="s">
        <v>46</v>
      </c>
      <c r="F17" s="16">
        <v>0</v>
      </c>
      <c r="G17" s="16">
        <v>83392560</v>
      </c>
      <c r="H17" s="16">
        <v>27781988</v>
      </c>
      <c r="I17" s="16">
        <v>85794266</v>
      </c>
      <c r="J17" s="16">
        <v>167594600</v>
      </c>
      <c r="K17" s="16">
        <f t="shared" si="0"/>
        <v>81800334</v>
      </c>
      <c r="L17" s="17">
        <f t="shared" si="1"/>
        <v>0.95344756489903415</v>
      </c>
      <c r="M17" s="1"/>
    </row>
    <row r="18" spans="1:13" ht="15" customHeight="1" x14ac:dyDescent="0.25">
      <c r="A18" s="10" t="s">
        <v>37</v>
      </c>
      <c r="B18" s="10" t="s">
        <v>37</v>
      </c>
      <c r="C18" s="10" t="s">
        <v>37</v>
      </c>
      <c r="D18" s="10" t="s">
        <v>37</v>
      </c>
      <c r="E18" s="11" t="s">
        <v>47</v>
      </c>
      <c r="F18" s="12">
        <v>0</v>
      </c>
      <c r="G18" s="12">
        <v>83460699</v>
      </c>
      <c r="H18" s="12">
        <v>28559638</v>
      </c>
      <c r="I18" s="12">
        <v>85864367</v>
      </c>
      <c r="J18" s="12">
        <v>167594600</v>
      </c>
      <c r="K18" s="12">
        <f t="shared" si="0"/>
        <v>81730233</v>
      </c>
      <c r="L18" s="13">
        <f t="shared" si="1"/>
        <v>0.95185274003126352</v>
      </c>
      <c r="M18" s="1"/>
    </row>
    <row r="19" spans="1:13" ht="15" customHeight="1" x14ac:dyDescent="0.25">
      <c r="A19" s="14" t="s">
        <v>48</v>
      </c>
      <c r="B19" s="14" t="s">
        <v>37</v>
      </c>
      <c r="C19" s="14" t="s">
        <v>37</v>
      </c>
      <c r="D19" s="14" t="s">
        <v>37</v>
      </c>
      <c r="E19" s="15" t="s">
        <v>49</v>
      </c>
      <c r="F19" s="16">
        <v>0</v>
      </c>
      <c r="G19" s="16">
        <v>631200</v>
      </c>
      <c r="H19" s="16">
        <v>380909</v>
      </c>
      <c r="I19" s="16">
        <v>649379</v>
      </c>
      <c r="J19" s="16">
        <v>671458</v>
      </c>
      <c r="K19" s="16">
        <f t="shared" si="0"/>
        <v>22079</v>
      </c>
      <c r="L19" s="17">
        <f t="shared" si="1"/>
        <v>3.4000175552335386E-2</v>
      </c>
      <c r="M19" s="1"/>
    </row>
    <row r="20" spans="1:13" ht="15" customHeight="1" x14ac:dyDescent="0.25">
      <c r="A20" s="14" t="s">
        <v>37</v>
      </c>
      <c r="B20" s="14" t="s">
        <v>39</v>
      </c>
      <c r="C20" s="14" t="s">
        <v>37</v>
      </c>
      <c r="D20" s="14" t="s">
        <v>37</v>
      </c>
      <c r="E20" s="15" t="s">
        <v>50</v>
      </c>
      <c r="F20" s="16">
        <v>0</v>
      </c>
      <c r="G20" s="16">
        <v>631200</v>
      </c>
      <c r="H20" s="16">
        <v>380909</v>
      </c>
      <c r="I20" s="16">
        <v>649379</v>
      </c>
      <c r="J20" s="16">
        <v>671458</v>
      </c>
      <c r="K20" s="16">
        <f t="shared" si="0"/>
        <v>22079</v>
      </c>
      <c r="L20" s="17">
        <f t="shared" si="1"/>
        <v>3.4000175552335386E-2</v>
      </c>
      <c r="M20" s="1"/>
    </row>
    <row r="21" spans="1:13" ht="15" customHeight="1" x14ac:dyDescent="0.25">
      <c r="A21" s="14" t="s">
        <v>37</v>
      </c>
      <c r="B21" s="14" t="s">
        <v>37</v>
      </c>
      <c r="C21" s="14" t="s">
        <v>51</v>
      </c>
      <c r="D21" s="14" t="s">
        <v>37</v>
      </c>
      <c r="E21" s="15" t="s">
        <v>52</v>
      </c>
      <c r="F21" s="16">
        <v>0</v>
      </c>
      <c r="G21" s="16">
        <v>631200</v>
      </c>
      <c r="H21" s="16">
        <v>380909</v>
      </c>
      <c r="I21" s="16">
        <v>649379</v>
      </c>
      <c r="J21" s="16">
        <v>671458</v>
      </c>
      <c r="K21" s="16">
        <f t="shared" si="0"/>
        <v>22079</v>
      </c>
      <c r="L21" s="17">
        <f t="shared" si="1"/>
        <v>3.4000175552335386E-2</v>
      </c>
      <c r="M21" s="1"/>
    </row>
    <row r="22" spans="1:13" ht="15" customHeight="1" x14ac:dyDescent="0.25">
      <c r="A22" s="14" t="s">
        <v>53</v>
      </c>
      <c r="B22" s="14" t="s">
        <v>37</v>
      </c>
      <c r="C22" s="14" t="s">
        <v>37</v>
      </c>
      <c r="D22" s="14" t="s">
        <v>37</v>
      </c>
      <c r="E22" s="15" t="s">
        <v>54</v>
      </c>
      <c r="F22" s="16">
        <v>0</v>
      </c>
      <c r="G22" s="16">
        <v>21072548</v>
      </c>
      <c r="H22" s="16">
        <v>6683977</v>
      </c>
      <c r="I22" s="16">
        <v>21679437</v>
      </c>
      <c r="J22" s="16">
        <v>50879449</v>
      </c>
      <c r="K22" s="16">
        <f t="shared" si="0"/>
        <v>29200012</v>
      </c>
      <c r="L22" s="17">
        <f t="shared" si="1"/>
        <v>1.3468989992682927</v>
      </c>
      <c r="M22" s="1"/>
    </row>
    <row r="23" spans="1:13" ht="15" customHeight="1" x14ac:dyDescent="0.25">
      <c r="A23" s="14" t="s">
        <v>37</v>
      </c>
      <c r="B23" s="14" t="s">
        <v>43</v>
      </c>
      <c r="C23" s="14" t="s">
        <v>37</v>
      </c>
      <c r="D23" s="14" t="s">
        <v>37</v>
      </c>
      <c r="E23" s="15" t="s">
        <v>55</v>
      </c>
      <c r="F23" s="16">
        <v>0</v>
      </c>
      <c r="G23" s="16">
        <v>21072548</v>
      </c>
      <c r="H23" s="16">
        <v>6683977</v>
      </c>
      <c r="I23" s="16">
        <v>21679437</v>
      </c>
      <c r="J23" s="16">
        <v>50879449</v>
      </c>
      <c r="K23" s="16">
        <f t="shared" si="0"/>
        <v>29200012</v>
      </c>
      <c r="L23" s="17">
        <f t="shared" si="1"/>
        <v>1.3468989992682927</v>
      </c>
      <c r="M23" s="1"/>
    </row>
    <row r="24" spans="1:13" ht="15" customHeight="1" x14ac:dyDescent="0.25">
      <c r="A24" s="14" t="s">
        <v>56</v>
      </c>
      <c r="B24" s="14" t="s">
        <v>37</v>
      </c>
      <c r="C24" s="14" t="s">
        <v>37</v>
      </c>
      <c r="D24" s="14" t="s">
        <v>37</v>
      </c>
      <c r="E24" s="15" t="s">
        <v>57</v>
      </c>
      <c r="F24" s="16">
        <v>0</v>
      </c>
      <c r="G24" s="16">
        <v>61688812</v>
      </c>
      <c r="H24" s="16">
        <v>21426613</v>
      </c>
      <c r="I24" s="16">
        <v>63465450</v>
      </c>
      <c r="J24" s="16">
        <v>116043683</v>
      </c>
      <c r="K24" s="16">
        <f t="shared" si="0"/>
        <v>52578233</v>
      </c>
      <c r="L24" s="17">
        <f t="shared" si="1"/>
        <v>0.82845442677866465</v>
      </c>
      <c r="M24" s="1"/>
    </row>
    <row r="25" spans="1:13" ht="15" customHeight="1" x14ac:dyDescent="0.25">
      <c r="A25" s="14" t="s">
        <v>37</v>
      </c>
      <c r="B25" s="14" t="s">
        <v>58</v>
      </c>
      <c r="C25" s="14" t="s">
        <v>37</v>
      </c>
      <c r="D25" s="14" t="s">
        <v>37</v>
      </c>
      <c r="E25" s="15" t="s">
        <v>59</v>
      </c>
      <c r="F25" s="16">
        <v>0</v>
      </c>
      <c r="G25" s="16">
        <v>61688812</v>
      </c>
      <c r="H25" s="16">
        <v>21426613</v>
      </c>
      <c r="I25" s="16">
        <v>63465450</v>
      </c>
      <c r="J25" s="16">
        <v>116043683</v>
      </c>
      <c r="K25" s="16">
        <f t="shared" si="0"/>
        <v>52578233</v>
      </c>
      <c r="L25" s="17">
        <f t="shared" si="1"/>
        <v>0.82845442677866465</v>
      </c>
      <c r="M25" s="1"/>
    </row>
    <row r="26" spans="1:13" ht="15" customHeight="1" x14ac:dyDescent="0.25">
      <c r="A26" s="14" t="s">
        <v>37</v>
      </c>
      <c r="B26" s="14" t="s">
        <v>37</v>
      </c>
      <c r="C26" s="14" t="s">
        <v>60</v>
      </c>
      <c r="D26" s="14" t="s">
        <v>37</v>
      </c>
      <c r="E26" s="15" t="s">
        <v>61</v>
      </c>
      <c r="F26" s="16">
        <v>0</v>
      </c>
      <c r="G26" s="16">
        <v>14448000</v>
      </c>
      <c r="H26" s="16">
        <v>8383783</v>
      </c>
      <c r="I26" s="16">
        <v>14864102</v>
      </c>
      <c r="J26" s="16">
        <v>10033969</v>
      </c>
      <c r="K26" s="16">
        <f t="shared" si="0"/>
        <v>-4830133</v>
      </c>
      <c r="L26" s="17">
        <f t="shared" si="1"/>
        <v>-0.32495289658265264</v>
      </c>
      <c r="M26" s="1"/>
    </row>
    <row r="27" spans="1:13" ht="15" customHeight="1" x14ac:dyDescent="0.25">
      <c r="A27" s="14" t="s">
        <v>37</v>
      </c>
      <c r="B27" s="14" t="s">
        <v>37</v>
      </c>
      <c r="C27" s="14" t="s">
        <v>62</v>
      </c>
      <c r="D27" s="14" t="s">
        <v>37</v>
      </c>
      <c r="E27" s="15" t="s">
        <v>63</v>
      </c>
      <c r="F27" s="16">
        <v>0</v>
      </c>
      <c r="G27" s="16">
        <v>47130812</v>
      </c>
      <c r="H27" s="16">
        <v>13036031</v>
      </c>
      <c r="I27" s="16">
        <v>48488180</v>
      </c>
      <c r="J27" s="16">
        <v>106009714</v>
      </c>
      <c r="K27" s="16">
        <f t="shared" si="0"/>
        <v>57521534</v>
      </c>
      <c r="L27" s="17">
        <f t="shared" si="1"/>
        <v>1.1863001251026539</v>
      </c>
      <c r="M27" s="1"/>
    </row>
    <row r="28" spans="1:13" ht="15" customHeight="1" x14ac:dyDescent="0.25">
      <c r="A28" s="14" t="s">
        <v>37</v>
      </c>
      <c r="B28" s="14" t="s">
        <v>37</v>
      </c>
      <c r="C28" s="14" t="s">
        <v>64</v>
      </c>
      <c r="D28" s="14" t="s">
        <v>37</v>
      </c>
      <c r="E28" s="15" t="s">
        <v>65</v>
      </c>
      <c r="F28" s="16">
        <v>0</v>
      </c>
      <c r="G28" s="16">
        <v>110000</v>
      </c>
      <c r="H28" s="16">
        <v>6799</v>
      </c>
      <c r="I28" s="16">
        <v>113168</v>
      </c>
      <c r="J28" s="16">
        <v>0</v>
      </c>
      <c r="K28" s="16">
        <f t="shared" si="0"/>
        <v>-113168</v>
      </c>
      <c r="L28" s="17">
        <f t="shared" si="1"/>
        <v>-1</v>
      </c>
      <c r="M28" s="1"/>
    </row>
    <row r="29" spans="1:13" ht="15" customHeight="1" x14ac:dyDescent="0.25">
      <c r="A29" s="14" t="s">
        <v>66</v>
      </c>
      <c r="B29" s="14" t="s">
        <v>37</v>
      </c>
      <c r="C29" s="14" t="s">
        <v>37</v>
      </c>
      <c r="D29" s="14" t="s">
        <v>37</v>
      </c>
      <c r="E29" s="15" t="s">
        <v>67</v>
      </c>
      <c r="F29" s="16">
        <v>0</v>
      </c>
      <c r="G29" s="16">
        <v>68139</v>
      </c>
      <c r="H29" s="16">
        <v>68139</v>
      </c>
      <c r="I29" s="16">
        <v>70101</v>
      </c>
      <c r="J29" s="16">
        <v>0</v>
      </c>
      <c r="K29" s="16">
        <f t="shared" si="0"/>
        <v>-70101</v>
      </c>
      <c r="L29" s="17">
        <f t="shared" si="1"/>
        <v>-1</v>
      </c>
      <c r="M29" s="1"/>
    </row>
    <row r="30" spans="1:13" ht="15" customHeight="1" x14ac:dyDescent="0.25">
      <c r="A30" s="14"/>
      <c r="B30" s="22" t="s">
        <v>72</v>
      </c>
      <c r="C30" s="18"/>
      <c r="D30" s="18"/>
      <c r="E30" s="23" t="s">
        <v>73</v>
      </c>
      <c r="F30" s="16">
        <v>0</v>
      </c>
      <c r="G30" s="16">
        <v>68139</v>
      </c>
      <c r="H30" s="16">
        <v>68139</v>
      </c>
      <c r="I30" s="16">
        <v>70101</v>
      </c>
      <c r="J30" s="16">
        <v>0</v>
      </c>
      <c r="K30" s="16">
        <f t="shared" ref="K30" si="2">J30-I30</f>
        <v>-70101</v>
      </c>
      <c r="L30" s="17">
        <f t="shared" ref="L30" si="3">(K30/I30)</f>
        <v>-1</v>
      </c>
      <c r="M30" s="1"/>
    </row>
    <row r="31" spans="1:13" ht="15" customHeight="1" x14ac:dyDescent="0.25">
      <c r="A31" s="14" t="s">
        <v>68</v>
      </c>
      <c r="B31" s="14" t="s">
        <v>37</v>
      </c>
      <c r="C31" s="14" t="s">
        <v>37</v>
      </c>
      <c r="D31" s="14" t="s">
        <v>37</v>
      </c>
      <c r="E31" s="15" t="s">
        <v>69</v>
      </c>
      <c r="F31" s="16">
        <v>0</v>
      </c>
      <c r="G31" s="16">
        <v>0</v>
      </c>
      <c r="H31" s="16">
        <v>0</v>
      </c>
      <c r="I31" s="16">
        <v>0</v>
      </c>
      <c r="J31" s="16">
        <v>10</v>
      </c>
      <c r="K31" s="16">
        <f t="shared" si="0"/>
        <v>10</v>
      </c>
      <c r="L31" s="17" t="s">
        <v>37</v>
      </c>
      <c r="M31" s="1"/>
    </row>
    <row r="32" spans="1:13" ht="15" customHeight="1" x14ac:dyDescent="0.25">
      <c r="A32" s="18"/>
      <c r="B32" s="22"/>
      <c r="C32" s="18"/>
      <c r="D32" s="18"/>
      <c r="E32" s="23"/>
      <c r="F32" s="16"/>
      <c r="G32" s="16"/>
      <c r="H32" s="16"/>
      <c r="I32" s="16"/>
      <c r="J32" s="16"/>
      <c r="K32" s="16"/>
      <c r="L32" s="18"/>
      <c r="M32" s="1"/>
    </row>
    <row r="33" spans="1:13" ht="1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"/>
    </row>
    <row r="34" spans="1:1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" customHeight="1" x14ac:dyDescent="0.25">
      <c r="A35" s="26" t="s">
        <v>70</v>
      </c>
      <c r="B35" s="27"/>
      <c r="C35" s="27"/>
      <c r="D35" s="27"/>
      <c r="E35" s="27"/>
      <c r="F35" s="20">
        <v>0</v>
      </c>
      <c r="G35" s="20">
        <v>83392560</v>
      </c>
      <c r="H35" s="20">
        <v>28491499</v>
      </c>
      <c r="I35" s="20">
        <v>85794266</v>
      </c>
      <c r="J35" s="20">
        <v>167594590</v>
      </c>
      <c r="K35" s="20">
        <v>81800324</v>
      </c>
      <c r="L35" s="21">
        <v>0.95344744834112805</v>
      </c>
      <c r="M35" s="1"/>
    </row>
    <row r="36" spans="1:13" ht="15" customHeight="1" x14ac:dyDescent="0.25">
      <c r="A36" s="28" t="s">
        <v>71</v>
      </c>
      <c r="B36" s="29"/>
      <c r="C36" s="29"/>
      <c r="D36" s="29"/>
      <c r="E36" s="29"/>
      <c r="F36" s="29"/>
      <c r="G36" s="29"/>
      <c r="H36" s="29"/>
      <c r="I36" s="29"/>
      <c r="J36" s="29"/>
      <c r="K36" s="1"/>
      <c r="L36" s="1"/>
      <c r="M36" s="1"/>
    </row>
    <row r="37" spans="1:13" ht="5.099999999999999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5:E35"/>
    <mergeCell ref="A36:J3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23622047244094491" right="0.23622047244094491" top="0.74803149606299213" bottom="0.74803149606299213" header="0.31496062992125984" footer="0.31496062992125984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2026-09-29T17:14:33Z</dcterms:created>
  <dcterms:modified xsi:type="dcterms:W3CDTF">2026-09-30T13:52:54Z</dcterms:modified>
</cp:coreProperties>
</file>