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912B176C-0378-4B71-97A9-B9A92B872DA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analitico'!$A$1:$L$57</definedName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2" i="1" l="1"/>
  <c r="K49" i="1"/>
  <c r="L49" i="1" s="1"/>
  <c r="K48" i="1"/>
  <c r="K47" i="1"/>
  <c r="L47" i="1" s="1"/>
  <c r="K46" i="1"/>
  <c r="K45" i="1"/>
  <c r="K44" i="1"/>
  <c r="K41" i="1"/>
  <c r="L41" i="1" s="1"/>
  <c r="K39" i="1"/>
  <c r="L39" i="1" s="1"/>
  <c r="K36" i="1"/>
  <c r="L36" i="1" s="1"/>
  <c r="K35" i="1"/>
  <c r="L35" i="1" s="1"/>
  <c r="K34" i="1"/>
  <c r="L34" i="1" s="1"/>
  <c r="K28" i="1"/>
  <c r="L28" i="1" s="1"/>
  <c r="K27" i="1"/>
  <c r="L27" i="1" s="1"/>
  <c r="K24" i="1"/>
  <c r="L24" i="1" s="1"/>
  <c r="K23" i="1"/>
  <c r="L23" i="1" s="1"/>
  <c r="K19" i="1"/>
  <c r="K17" i="1"/>
  <c r="K16" i="1"/>
  <c r="L16" i="1" s="1"/>
  <c r="K12" i="1"/>
  <c r="L12" i="1" s="1"/>
</calcChain>
</file>

<file path=xl/sharedStrings.xml><?xml version="1.0" encoding="utf-8"?>
<sst xmlns="http://schemas.openxmlformats.org/spreadsheetml/2006/main" count="269" uniqueCount="102">
  <si>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</si>
  <si>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</si>
  <si>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</si>
  <si>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</si>
  <si>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</si>
  <si>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VIVIENDA Y URBANISMO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</si>
  <si>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</si>
  <si>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18</t>
    </r>
  </si>
  <si>
    <r>
      <rPr>
        <sz val="10"/>
        <rFont val="Times New Roman"/>
      </rPr>
      <t>Capítulo:</t>
    </r>
  </si>
  <si>
    <r>
      <rPr>
        <sz val="10"/>
        <rFont val="Times New Roman"/>
      </rPr>
      <t>PARQUE METROPOLITANO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</si>
  <si>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</si>
  <si>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02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</si>
  <si>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</si>
  <si>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</si>
  <si>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</si>
  <si>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</si>
  <si>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</si>
  <si>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</si>
  <si>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</si>
  <si>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</si>
  <si>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</si>
  <si>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</si>
  <si>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</si>
  <si>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</si>
  <si>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</si>
  <si>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</si>
  <si>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</si>
  <si>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</si>
  <si>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</si>
  <si>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</si>
  <si>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</si>
  <si>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</si>
  <si>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</si>
  <si>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</si>
  <si>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</si>
  <si>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</si>
  <si>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</si>
  <si>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</si>
  <si>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</si>
  <si>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</si>
  <si>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</si>
  <si>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</si>
  <si>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</si>
  <si>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06</t>
    </r>
  </si>
  <si>
    <r>
      <rPr>
        <sz val="10"/>
        <rFont val="Times New Roman"/>
      </rPr>
      <t>RENTAS DE LA PROPIEDAD</t>
    </r>
  </si>
  <si>
    <r>
      <rPr>
        <sz val="10"/>
        <rFont val="Times New Roman"/>
      </rPr>
      <t>Arriendo de Activos No Financieros</t>
    </r>
  </si>
  <si>
    <r>
      <rPr>
        <sz val="10"/>
        <rFont val="Times New Roman"/>
      </rPr>
      <t>03</t>
    </r>
  </si>
  <si>
    <r>
      <rPr>
        <sz val="10"/>
        <rFont val="Times New Roman"/>
      </rPr>
      <t>Intereses</t>
    </r>
  </si>
  <si>
    <r>
      <rPr>
        <sz val="10"/>
        <rFont val="Times New Roman"/>
      </rPr>
      <t>99</t>
    </r>
  </si>
  <si>
    <r>
      <rPr>
        <sz val="10"/>
        <rFont val="Times New Roman"/>
      </rPr>
      <t>Otras Rentas de la Propiedad</t>
    </r>
  </si>
  <si>
    <r>
      <rPr>
        <sz val="10"/>
        <rFont val="Times New Roman"/>
      </rPr>
      <t>07</t>
    </r>
  </si>
  <si>
    <r>
      <rPr>
        <sz val="10"/>
        <rFont val="Times New Roman"/>
      </rPr>
      <t>INGRESOS DE OPERACIÓN</t>
    </r>
  </si>
  <si>
    <r>
      <rPr>
        <sz val="10"/>
        <rFont val="Times New Roman"/>
      </rPr>
      <t>Venta de Bienes</t>
    </r>
  </si>
  <si>
    <r>
      <rPr>
        <sz val="10"/>
        <rFont val="Times New Roman"/>
      </rPr>
      <t>Venta de Servicios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</si>
  <si>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</si>
  <si>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</si>
  <si>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</si>
  <si>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</si>
  <si>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</si>
  <si>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</si>
  <si>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</si>
  <si>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</si>
  <si>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10</t>
    </r>
  </si>
  <si>
    <r>
      <rPr>
        <sz val="10"/>
        <rFont val="Times New Roman"/>
      </rPr>
      <t>VENTA DE ACTIVOS NO FINANCIEROS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</si>
  <si>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</si>
  <si>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</si>
  <si>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</si>
  <si>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</si>
  <si>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</si>
  <si>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</si>
  <si>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</si>
  <si>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</si>
  <si>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</si>
  <si>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</si>
  <si>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</si>
  <si>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</si>
  <si>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</si>
  <si>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</si>
  <si>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Impuestos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</si>
  <si>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</si>
  <si>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26</t>
    </r>
  </si>
  <si>
    <r>
      <rPr>
        <sz val="10"/>
        <rFont val="Times New Roman"/>
      </rPr>
      <t>OTROS GASTOS CORRIENTES</t>
    </r>
  </si>
  <si>
    <r>
      <rPr>
        <sz val="10"/>
        <rFont val="Times New Roman"/>
      </rPr>
      <t>Compensaciones por Daños a Terceros y/o a la Propiedad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</si>
  <si>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</si>
  <si>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</si>
  <si>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04</t>
    </r>
  </si>
  <si>
    <r>
      <rPr>
        <sz val="10"/>
        <rFont val="Times New Roman"/>
      </rPr>
      <t>Mobiliario y Otros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</si>
  <si>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</si>
  <si>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31</t>
    </r>
  </si>
  <si>
    <r>
      <rPr>
        <sz val="10"/>
        <rFont val="Times New Roman"/>
      </rPr>
      <t>INICIATIVAS DE INVERSIÓN</t>
    </r>
  </si>
  <si>
    <r>
      <rPr>
        <sz val="10"/>
        <rFont val="Times New Roman"/>
      </rPr>
      <t>Estudios Básicos</t>
    </r>
  </si>
  <si>
    <r>
      <rPr>
        <sz val="10"/>
        <rFont val="Times New Roman"/>
      </rPr>
      <t>Proyectos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</si>
  <si>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</si>
  <si>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</si>
  <si>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</si>
  <si>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</si>
  <si>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</si>
  <si>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</si>
  <si>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</si>
  <si>
    <t>Vehículos</t>
  </si>
  <si>
    <t>Ingresos por Percibir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</si>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</sst>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0" fontId="0" fillId="37" borderId="12" xfId="0" applyFill="1" applyBorder="1" applyAlignment="1" applyProtection="1">
      <alignment wrapText="1"/>
      <protection locked="0"/>
    </xf>
    <xf numFmtId="164" fontId="3" fillId="38" borderId="12" xfId="0" applyNumberFormat="1" applyFont="1" applyFill="1" applyBorder="1" applyAlignment="1">
      <alignment horizontal="right" vertical="top" wrapText="1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49" fontId="3" fillId="34" borderId="12" xfId="0" applyNumberFormat="1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58"/>
  <sheetViews>
    <sheetView tabSelected="1" view="pageBreakPreview" zoomScale="60" zoomScaleNormal="100" workbookViewId="0">
      <selection activeCell="U16" sqref="U16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0" width="15" customWidth="1"/>
    <col min="11" max="11" width="12.85546875" customWidth="1"/>
    <col min="12" max="12" width="9.140625" customWidth="1"/>
    <col min="13" max="13" width="5.42578125" customWidth="1"/>
  </cols>
  <sheetData>
    <row r="1" spans="1:13" ht="17.100000000000001" customHeight="1" x14ac:dyDescent="0.25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1"/>
      <c r="L1" s="1"/>
      <c r="M1" s="1"/>
    </row>
    <row r="2" spans="1:13" ht="17.100000000000001" customHeight="1" x14ac:dyDescent="0.25">
      <c r="A2" s="39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1"/>
      <c r="L2" s="1"/>
      <c r="M2" s="1"/>
    </row>
    <row r="3" spans="1:13" ht="15" customHeight="1" x14ac:dyDescent="0.25">
      <c r="A3" s="41" t="s">
        <v>2</v>
      </c>
      <c r="B3" s="42"/>
      <c r="C3" s="42"/>
      <c r="D3" s="42"/>
      <c r="E3" s="42"/>
      <c r="F3" s="42"/>
      <c r="G3" s="42"/>
      <c r="H3" s="42"/>
      <c r="I3" s="42"/>
      <c r="J3" s="42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43" t="s">
        <v>4</v>
      </c>
      <c r="B5" s="44"/>
      <c r="C5" s="45" t="s">
        <v>5</v>
      </c>
      <c r="D5" s="46"/>
      <c r="E5" s="46"/>
      <c r="F5" s="46"/>
      <c r="G5" s="46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29" t="s">
        <v>8</v>
      </c>
      <c r="B6" s="30"/>
      <c r="C6" s="31" t="s">
        <v>9</v>
      </c>
      <c r="D6" s="32"/>
      <c r="E6" s="32"/>
      <c r="F6" s="32"/>
      <c r="G6" s="32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33" t="s">
        <v>12</v>
      </c>
      <c r="B7" s="34"/>
      <c r="C7" s="35" t="s">
        <v>9</v>
      </c>
      <c r="D7" s="36"/>
      <c r="E7" s="36"/>
      <c r="F7" s="36"/>
      <c r="G7" s="36"/>
      <c r="H7" s="1"/>
      <c r="I7" s="2" t="s">
        <v>13</v>
      </c>
      <c r="J7" s="2" t="s">
        <v>14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15</v>
      </c>
      <c r="I8" s="1"/>
      <c r="J8" s="1"/>
      <c r="K8" s="1"/>
      <c r="L8" s="1"/>
      <c r="M8" s="1"/>
    </row>
    <row r="9" spans="1:13" ht="15" customHeight="1" x14ac:dyDescent="0.25">
      <c r="A9" s="37" t="s">
        <v>16</v>
      </c>
      <c r="B9" s="37" t="s">
        <v>17</v>
      </c>
      <c r="C9" s="37" t="s">
        <v>18</v>
      </c>
      <c r="D9" s="37" t="s">
        <v>19</v>
      </c>
      <c r="E9" s="37" t="s">
        <v>20</v>
      </c>
      <c r="F9" s="4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1"/>
    </row>
    <row r="10" spans="1:13" ht="80.099999999999994" customHeight="1" x14ac:dyDescent="0.25">
      <c r="A10" s="38"/>
      <c r="B10" s="38"/>
      <c r="C10" s="38"/>
      <c r="D10" s="38"/>
      <c r="E10" s="38"/>
      <c r="F10" s="6" t="s">
        <v>28</v>
      </c>
      <c r="G10" s="7" t="s">
        <v>29</v>
      </c>
      <c r="H10" s="7" t="s">
        <v>30</v>
      </c>
      <c r="I10" s="7" t="s">
        <v>28</v>
      </c>
      <c r="J10" s="7" t="s">
        <v>31</v>
      </c>
      <c r="K10" s="23" t="s">
        <v>32</v>
      </c>
      <c r="L10" s="23" t="s">
        <v>33</v>
      </c>
      <c r="M10" s="1"/>
    </row>
    <row r="11" spans="1:13" ht="30" customHeight="1" x14ac:dyDescent="0.25">
      <c r="A11" s="38"/>
      <c r="B11" s="38"/>
      <c r="C11" s="38"/>
      <c r="D11" s="38"/>
      <c r="E11" s="38"/>
      <c r="F11" s="9" t="s">
        <v>34</v>
      </c>
      <c r="G11" s="8" t="s">
        <v>34</v>
      </c>
      <c r="H11" s="8" t="s">
        <v>34</v>
      </c>
      <c r="I11" s="8" t="s">
        <v>35</v>
      </c>
      <c r="J11" s="8" t="s">
        <v>35</v>
      </c>
      <c r="K11" s="24"/>
      <c r="L11" s="24"/>
      <c r="M11" s="1"/>
    </row>
    <row r="12" spans="1:13" ht="15" customHeight="1" x14ac:dyDescent="0.25">
      <c r="A12" s="10" t="s">
        <v>36</v>
      </c>
      <c r="B12" s="10" t="s">
        <v>36</v>
      </c>
      <c r="C12" s="10" t="s">
        <v>36</v>
      </c>
      <c r="D12" s="10" t="s">
        <v>36</v>
      </c>
      <c r="E12" s="11" t="s">
        <v>37</v>
      </c>
      <c r="F12" s="12">
        <v>45714527</v>
      </c>
      <c r="G12" s="12">
        <v>48355452</v>
      </c>
      <c r="H12" s="12">
        <v>25736172</v>
      </c>
      <c r="I12" s="12">
        <v>47031104</v>
      </c>
      <c r="J12" s="12">
        <v>50935883</v>
      </c>
      <c r="K12" s="12">
        <f>J12-I12</f>
        <v>3904779</v>
      </c>
      <c r="L12" s="13">
        <f>(K12/I12)</f>
        <v>8.3025459066408472E-2</v>
      </c>
      <c r="M12" s="1"/>
    </row>
    <row r="13" spans="1:13" ht="15" customHeight="1" x14ac:dyDescent="0.25">
      <c r="A13" s="14" t="s">
        <v>38</v>
      </c>
      <c r="B13" s="14" t="s">
        <v>36</v>
      </c>
      <c r="C13" s="14" t="s">
        <v>36</v>
      </c>
      <c r="D13" s="14" t="s">
        <v>36</v>
      </c>
      <c r="E13" s="15" t="s">
        <v>39</v>
      </c>
      <c r="F13" s="16">
        <v>10</v>
      </c>
      <c r="G13" s="16">
        <v>10</v>
      </c>
      <c r="H13" s="16">
        <v>100742</v>
      </c>
      <c r="I13" s="16">
        <v>10</v>
      </c>
      <c r="J13" s="16">
        <v>10</v>
      </c>
      <c r="K13" s="17"/>
      <c r="L13" s="18" t="s">
        <v>36</v>
      </c>
      <c r="M13" s="1"/>
    </row>
    <row r="14" spans="1:13" ht="15" customHeight="1" x14ac:dyDescent="0.25">
      <c r="A14" s="14" t="s">
        <v>36</v>
      </c>
      <c r="B14" s="14" t="s">
        <v>11</v>
      </c>
      <c r="C14" s="14" t="s">
        <v>36</v>
      </c>
      <c r="D14" s="14" t="s">
        <v>36</v>
      </c>
      <c r="E14" s="15" t="s">
        <v>40</v>
      </c>
      <c r="F14" s="16">
        <v>10</v>
      </c>
      <c r="G14" s="16">
        <v>10</v>
      </c>
      <c r="H14" s="16">
        <v>100742</v>
      </c>
      <c r="I14" s="16">
        <v>10</v>
      </c>
      <c r="J14" s="16">
        <v>10</v>
      </c>
      <c r="K14" s="17"/>
      <c r="L14" s="18" t="s">
        <v>36</v>
      </c>
      <c r="M14" s="1"/>
    </row>
    <row r="15" spans="1:13" ht="15" customHeight="1" x14ac:dyDescent="0.25">
      <c r="A15" s="14" t="s">
        <v>36</v>
      </c>
      <c r="B15" s="14" t="s">
        <v>36</v>
      </c>
      <c r="C15" s="14" t="s">
        <v>41</v>
      </c>
      <c r="D15" s="14" t="s">
        <v>36</v>
      </c>
      <c r="E15" s="15" t="s">
        <v>42</v>
      </c>
      <c r="F15" s="16">
        <v>10</v>
      </c>
      <c r="G15" s="16">
        <v>10</v>
      </c>
      <c r="H15" s="16">
        <v>100742</v>
      </c>
      <c r="I15" s="16">
        <v>10</v>
      </c>
      <c r="J15" s="16">
        <v>10</v>
      </c>
      <c r="K15" s="17"/>
      <c r="L15" s="18" t="s">
        <v>36</v>
      </c>
      <c r="M15" s="1"/>
    </row>
    <row r="16" spans="1:13" ht="15" customHeight="1" x14ac:dyDescent="0.25">
      <c r="A16" s="14" t="s">
        <v>43</v>
      </c>
      <c r="B16" s="14" t="s">
        <v>36</v>
      </c>
      <c r="C16" s="14" t="s">
        <v>36</v>
      </c>
      <c r="D16" s="14" t="s">
        <v>36</v>
      </c>
      <c r="E16" s="15" t="s">
        <v>44</v>
      </c>
      <c r="F16" s="16">
        <v>10</v>
      </c>
      <c r="G16" s="16">
        <v>30</v>
      </c>
      <c r="H16" s="16">
        <v>741676</v>
      </c>
      <c r="I16" s="16">
        <v>10</v>
      </c>
      <c r="J16" s="16">
        <v>30</v>
      </c>
      <c r="K16" s="16">
        <f>J16-I16</f>
        <v>20</v>
      </c>
      <c r="L16" s="18">
        <f>(K16/I16)</f>
        <v>2</v>
      </c>
      <c r="M16" s="1"/>
    </row>
    <row r="17" spans="1:13" ht="15" customHeight="1" x14ac:dyDescent="0.25">
      <c r="A17" s="14" t="s">
        <v>36</v>
      </c>
      <c r="B17" s="14" t="s">
        <v>14</v>
      </c>
      <c r="C17" s="14" t="s">
        <v>36</v>
      </c>
      <c r="D17" s="14" t="s">
        <v>36</v>
      </c>
      <c r="E17" s="15" t="s">
        <v>45</v>
      </c>
      <c r="F17" s="16">
        <v>0</v>
      </c>
      <c r="G17" s="16">
        <v>10</v>
      </c>
      <c r="H17" s="16">
        <v>741676</v>
      </c>
      <c r="I17" s="16">
        <v>0</v>
      </c>
      <c r="J17" s="16">
        <v>10</v>
      </c>
      <c r="K17" s="16">
        <f>J17-I17</f>
        <v>10</v>
      </c>
      <c r="L17" s="18" t="s">
        <v>36</v>
      </c>
      <c r="M17" s="1"/>
    </row>
    <row r="18" spans="1:13" ht="15" customHeight="1" x14ac:dyDescent="0.25">
      <c r="A18" s="14" t="s">
        <v>36</v>
      </c>
      <c r="B18" s="14" t="s">
        <v>46</v>
      </c>
      <c r="C18" s="14" t="s">
        <v>36</v>
      </c>
      <c r="D18" s="14" t="s">
        <v>36</v>
      </c>
      <c r="E18" s="15" t="s">
        <v>47</v>
      </c>
      <c r="F18" s="16">
        <v>10</v>
      </c>
      <c r="G18" s="16">
        <v>10</v>
      </c>
      <c r="H18" s="16">
        <v>0</v>
      </c>
      <c r="I18" s="16">
        <v>10</v>
      </c>
      <c r="J18" s="16">
        <v>10</v>
      </c>
      <c r="K18" s="17"/>
      <c r="L18" s="18" t="s">
        <v>36</v>
      </c>
      <c r="M18" s="1"/>
    </row>
    <row r="19" spans="1:13" ht="15" customHeight="1" x14ac:dyDescent="0.25">
      <c r="A19" s="14" t="s">
        <v>36</v>
      </c>
      <c r="B19" s="14" t="s">
        <v>48</v>
      </c>
      <c r="C19" s="14" t="s">
        <v>36</v>
      </c>
      <c r="D19" s="14" t="s">
        <v>36</v>
      </c>
      <c r="E19" s="15" t="s">
        <v>49</v>
      </c>
      <c r="F19" s="16">
        <v>0</v>
      </c>
      <c r="G19" s="16">
        <v>10</v>
      </c>
      <c r="H19" s="16">
        <v>0</v>
      </c>
      <c r="I19" s="16">
        <v>0</v>
      </c>
      <c r="J19" s="16">
        <v>10</v>
      </c>
      <c r="K19" s="16">
        <f>J19-I19</f>
        <v>10</v>
      </c>
      <c r="L19" s="18" t="s">
        <v>36</v>
      </c>
      <c r="M19" s="1"/>
    </row>
    <row r="20" spans="1:13" ht="15" customHeight="1" x14ac:dyDescent="0.25">
      <c r="A20" s="14" t="s">
        <v>50</v>
      </c>
      <c r="B20" s="14" t="s">
        <v>36</v>
      </c>
      <c r="C20" s="14" t="s">
        <v>36</v>
      </c>
      <c r="D20" s="14" t="s">
        <v>36</v>
      </c>
      <c r="E20" s="15" t="s">
        <v>51</v>
      </c>
      <c r="F20" s="16">
        <v>20</v>
      </c>
      <c r="G20" s="16">
        <v>20</v>
      </c>
      <c r="H20" s="16">
        <v>44269</v>
      </c>
      <c r="I20" s="16">
        <v>20</v>
      </c>
      <c r="J20" s="16">
        <v>20</v>
      </c>
      <c r="K20" s="17"/>
      <c r="L20" s="18" t="s">
        <v>36</v>
      </c>
      <c r="M20" s="1"/>
    </row>
    <row r="21" spans="1:13" ht="15" customHeight="1" x14ac:dyDescent="0.25">
      <c r="A21" s="14" t="s">
        <v>36</v>
      </c>
      <c r="B21" s="14" t="s">
        <v>14</v>
      </c>
      <c r="C21" s="14" t="s">
        <v>36</v>
      </c>
      <c r="D21" s="14" t="s">
        <v>36</v>
      </c>
      <c r="E21" s="15" t="s">
        <v>52</v>
      </c>
      <c r="F21" s="16">
        <v>10</v>
      </c>
      <c r="G21" s="16">
        <v>10</v>
      </c>
      <c r="H21" s="16">
        <v>0</v>
      </c>
      <c r="I21" s="16">
        <v>10</v>
      </c>
      <c r="J21" s="16">
        <v>10</v>
      </c>
      <c r="K21" s="17"/>
      <c r="L21" s="18" t="s">
        <v>36</v>
      </c>
      <c r="M21" s="1"/>
    </row>
    <row r="22" spans="1:13" ht="15" customHeight="1" x14ac:dyDescent="0.25">
      <c r="A22" s="14" t="s">
        <v>36</v>
      </c>
      <c r="B22" s="14" t="s">
        <v>11</v>
      </c>
      <c r="C22" s="14" t="s">
        <v>36</v>
      </c>
      <c r="D22" s="14" t="s">
        <v>36</v>
      </c>
      <c r="E22" s="15" t="s">
        <v>53</v>
      </c>
      <c r="F22" s="16">
        <v>10</v>
      </c>
      <c r="G22" s="16">
        <v>10</v>
      </c>
      <c r="H22" s="16">
        <v>44269</v>
      </c>
      <c r="I22" s="16">
        <v>10</v>
      </c>
      <c r="J22" s="16">
        <v>10</v>
      </c>
      <c r="K22" s="17"/>
      <c r="L22" s="18" t="s">
        <v>36</v>
      </c>
      <c r="M22" s="1"/>
    </row>
    <row r="23" spans="1:13" ht="15" customHeight="1" x14ac:dyDescent="0.25">
      <c r="A23" s="14" t="s">
        <v>54</v>
      </c>
      <c r="B23" s="14" t="s">
        <v>36</v>
      </c>
      <c r="C23" s="14" t="s">
        <v>36</v>
      </c>
      <c r="D23" s="14" t="s">
        <v>36</v>
      </c>
      <c r="E23" s="15" t="s">
        <v>55</v>
      </c>
      <c r="F23" s="16">
        <v>298904</v>
      </c>
      <c r="G23" s="16">
        <v>298904</v>
      </c>
      <c r="H23" s="16">
        <v>152037</v>
      </c>
      <c r="I23" s="16">
        <v>307512</v>
      </c>
      <c r="J23" s="16">
        <v>187922</v>
      </c>
      <c r="K23" s="16">
        <f>J23-I23</f>
        <v>-119590</v>
      </c>
      <c r="L23" s="18">
        <f>(K23/I23)</f>
        <v>-0.38889539270012224</v>
      </c>
      <c r="M23" s="1"/>
    </row>
    <row r="24" spans="1:13" ht="27" customHeight="1" x14ac:dyDescent="0.25">
      <c r="A24" s="14" t="s">
        <v>36</v>
      </c>
      <c r="B24" s="14" t="s">
        <v>14</v>
      </c>
      <c r="C24" s="14" t="s">
        <v>36</v>
      </c>
      <c r="D24" s="14" t="s">
        <v>36</v>
      </c>
      <c r="E24" s="15" t="s">
        <v>56</v>
      </c>
      <c r="F24" s="16">
        <v>266242</v>
      </c>
      <c r="G24" s="16">
        <v>266242</v>
      </c>
      <c r="H24" s="16">
        <v>93962</v>
      </c>
      <c r="I24" s="16">
        <v>273910</v>
      </c>
      <c r="J24" s="16">
        <v>154320</v>
      </c>
      <c r="K24" s="16">
        <f>J24-I24</f>
        <v>-119590</v>
      </c>
      <c r="L24" s="18">
        <f>(K24/I24)</f>
        <v>-0.43660326384578874</v>
      </c>
      <c r="M24" s="1"/>
    </row>
    <row r="25" spans="1:13" ht="15" customHeight="1" x14ac:dyDescent="0.25">
      <c r="A25" s="14" t="s">
        <v>36</v>
      </c>
      <c r="B25" s="14" t="s">
        <v>11</v>
      </c>
      <c r="C25" s="14" t="s">
        <v>36</v>
      </c>
      <c r="D25" s="14" t="s">
        <v>36</v>
      </c>
      <c r="E25" s="15" t="s">
        <v>57</v>
      </c>
      <c r="F25" s="16">
        <v>10</v>
      </c>
      <c r="G25" s="16">
        <v>10</v>
      </c>
      <c r="H25" s="16">
        <v>48052</v>
      </c>
      <c r="I25" s="16">
        <v>10</v>
      </c>
      <c r="J25" s="16">
        <v>10</v>
      </c>
      <c r="K25" s="17"/>
      <c r="L25" s="18" t="s">
        <v>36</v>
      </c>
      <c r="M25" s="1"/>
    </row>
    <row r="26" spans="1:13" ht="15" customHeight="1" x14ac:dyDescent="0.25">
      <c r="A26" s="14" t="s">
        <v>36</v>
      </c>
      <c r="B26" s="14" t="s">
        <v>48</v>
      </c>
      <c r="C26" s="14" t="s">
        <v>36</v>
      </c>
      <c r="D26" s="14" t="s">
        <v>36</v>
      </c>
      <c r="E26" s="15" t="s">
        <v>58</v>
      </c>
      <c r="F26" s="16">
        <v>32652</v>
      </c>
      <c r="G26" s="16">
        <v>32652</v>
      </c>
      <c r="H26" s="16">
        <v>10023</v>
      </c>
      <c r="I26" s="16">
        <v>33592</v>
      </c>
      <c r="J26" s="16">
        <v>33592</v>
      </c>
      <c r="K26" s="17"/>
      <c r="L26" s="18" t="s">
        <v>36</v>
      </c>
      <c r="M26" s="1"/>
    </row>
    <row r="27" spans="1:13" ht="15" customHeight="1" x14ac:dyDescent="0.25">
      <c r="A27" s="14" t="s">
        <v>59</v>
      </c>
      <c r="B27" s="14" t="s">
        <v>36</v>
      </c>
      <c r="C27" s="14" t="s">
        <v>36</v>
      </c>
      <c r="D27" s="14" t="s">
        <v>36</v>
      </c>
      <c r="E27" s="15" t="s">
        <v>60</v>
      </c>
      <c r="F27" s="16">
        <v>45415573</v>
      </c>
      <c r="G27" s="16">
        <v>47902892</v>
      </c>
      <c r="H27" s="16">
        <v>24620227</v>
      </c>
      <c r="I27" s="16">
        <v>46723542</v>
      </c>
      <c r="J27" s="16">
        <v>50747891</v>
      </c>
      <c r="K27" s="16">
        <f>J27-I27</f>
        <v>4024349</v>
      </c>
      <c r="L27" s="18">
        <f>(K27/I27)</f>
        <v>8.6131077134520326E-2</v>
      </c>
      <c r="M27" s="1"/>
    </row>
    <row r="28" spans="1:13" ht="15" customHeight="1" x14ac:dyDescent="0.25">
      <c r="A28" s="14" t="s">
        <v>36</v>
      </c>
      <c r="B28" s="14" t="s">
        <v>14</v>
      </c>
      <c r="C28" s="14" t="s">
        <v>36</v>
      </c>
      <c r="D28" s="14" t="s">
        <v>36</v>
      </c>
      <c r="E28" s="15" t="s">
        <v>61</v>
      </c>
      <c r="F28" s="16">
        <v>45415573</v>
      </c>
      <c r="G28" s="16">
        <v>47902892</v>
      </c>
      <c r="H28" s="16">
        <v>24620227</v>
      </c>
      <c r="I28" s="16">
        <v>46723542</v>
      </c>
      <c r="J28" s="16">
        <v>50747891</v>
      </c>
      <c r="K28" s="16">
        <f>J28-I28</f>
        <v>4024349</v>
      </c>
      <c r="L28" s="18">
        <f>(K28/I28)</f>
        <v>8.6131077134520326E-2</v>
      </c>
      <c r="M28" s="1"/>
    </row>
    <row r="29" spans="1:13" ht="15" customHeight="1" x14ac:dyDescent="0.25">
      <c r="A29" s="14" t="s">
        <v>62</v>
      </c>
      <c r="B29" s="14" t="s">
        <v>36</v>
      </c>
      <c r="C29" s="14" t="s">
        <v>36</v>
      </c>
      <c r="D29" s="14" t="s">
        <v>36</v>
      </c>
      <c r="E29" s="15" t="s">
        <v>63</v>
      </c>
      <c r="F29" s="16">
        <v>0</v>
      </c>
      <c r="G29" s="16">
        <v>2848</v>
      </c>
      <c r="H29" s="16">
        <v>0</v>
      </c>
      <c r="I29" s="16">
        <v>0</v>
      </c>
      <c r="J29" s="16">
        <v>0</v>
      </c>
      <c r="K29" s="17"/>
      <c r="L29" s="18" t="s">
        <v>36</v>
      </c>
      <c r="M29" s="1"/>
    </row>
    <row r="30" spans="1:13" ht="15" customHeight="1" x14ac:dyDescent="0.25">
      <c r="A30" s="14"/>
      <c r="B30" s="14" t="s">
        <v>46</v>
      </c>
      <c r="C30" s="14"/>
      <c r="D30" s="14"/>
      <c r="E30" s="15" t="s">
        <v>99</v>
      </c>
      <c r="F30" s="16">
        <v>0</v>
      </c>
      <c r="G30" s="16">
        <v>2848</v>
      </c>
      <c r="H30" s="16">
        <v>0</v>
      </c>
      <c r="I30" s="16">
        <v>0</v>
      </c>
      <c r="J30" s="16">
        <v>0</v>
      </c>
      <c r="K30" s="17"/>
      <c r="L30" s="18" t="s">
        <v>36</v>
      </c>
      <c r="M30" s="1"/>
    </row>
    <row r="31" spans="1:13" ht="15" customHeight="1" x14ac:dyDescent="0.25">
      <c r="A31" s="14" t="s">
        <v>64</v>
      </c>
      <c r="B31" s="14" t="s">
        <v>36</v>
      </c>
      <c r="C31" s="14" t="s">
        <v>36</v>
      </c>
      <c r="D31" s="14" t="s">
        <v>36</v>
      </c>
      <c r="E31" s="15" t="s">
        <v>65</v>
      </c>
      <c r="F31" s="16">
        <v>0</v>
      </c>
      <c r="G31" s="16">
        <v>77831</v>
      </c>
      <c r="H31" s="16">
        <v>77221</v>
      </c>
      <c r="I31" s="16">
        <v>0</v>
      </c>
      <c r="J31" s="16">
        <v>0</v>
      </c>
      <c r="K31" s="17"/>
      <c r="L31" s="18" t="s">
        <v>36</v>
      </c>
      <c r="M31" s="1"/>
    </row>
    <row r="32" spans="1:13" ht="15" customHeight="1" x14ac:dyDescent="0.25">
      <c r="A32" s="14"/>
      <c r="B32" s="22" t="s">
        <v>101</v>
      </c>
      <c r="C32" s="14"/>
      <c r="D32" s="14"/>
      <c r="E32" s="15" t="s">
        <v>100</v>
      </c>
      <c r="F32" s="16"/>
      <c r="G32" s="16"/>
      <c r="H32" s="16"/>
      <c r="I32" s="16"/>
      <c r="J32" s="16"/>
      <c r="K32" s="17"/>
      <c r="L32" s="18"/>
      <c r="M32" s="1"/>
    </row>
    <row r="33" spans="1:13" ht="15" customHeight="1" x14ac:dyDescent="0.25">
      <c r="A33" s="14" t="s">
        <v>66</v>
      </c>
      <c r="B33" s="14" t="s">
        <v>36</v>
      </c>
      <c r="C33" s="14" t="s">
        <v>36</v>
      </c>
      <c r="D33" s="14" t="s">
        <v>36</v>
      </c>
      <c r="E33" s="15" t="s">
        <v>67</v>
      </c>
      <c r="F33" s="16">
        <v>10</v>
      </c>
      <c r="G33" s="16">
        <v>72917</v>
      </c>
      <c r="H33" s="16">
        <v>0</v>
      </c>
      <c r="I33" s="16">
        <v>10</v>
      </c>
      <c r="J33" s="16">
        <v>10</v>
      </c>
      <c r="K33" s="17"/>
      <c r="L33" s="18" t="s">
        <v>36</v>
      </c>
      <c r="M33" s="1"/>
    </row>
    <row r="34" spans="1:13" ht="15" customHeight="1" x14ac:dyDescent="0.25">
      <c r="A34" s="10" t="s">
        <v>36</v>
      </c>
      <c r="B34" s="10" t="s">
        <v>36</v>
      </c>
      <c r="C34" s="10" t="s">
        <v>36</v>
      </c>
      <c r="D34" s="10" t="s">
        <v>36</v>
      </c>
      <c r="E34" s="11" t="s">
        <v>68</v>
      </c>
      <c r="F34" s="12">
        <v>45714527</v>
      </c>
      <c r="G34" s="12">
        <v>48355452</v>
      </c>
      <c r="H34" s="12">
        <v>26853406</v>
      </c>
      <c r="I34" s="12">
        <v>47031104</v>
      </c>
      <c r="J34" s="12">
        <v>50935883</v>
      </c>
      <c r="K34" s="12">
        <f>J34-I34</f>
        <v>3904779</v>
      </c>
      <c r="L34" s="13">
        <f>(K34/I34)</f>
        <v>8.3025459066408472E-2</v>
      </c>
      <c r="M34" s="1"/>
    </row>
    <row r="35" spans="1:13" ht="15" customHeight="1" x14ac:dyDescent="0.25">
      <c r="A35" s="14" t="s">
        <v>69</v>
      </c>
      <c r="B35" s="14" t="s">
        <v>36</v>
      </c>
      <c r="C35" s="14" t="s">
        <v>36</v>
      </c>
      <c r="D35" s="14" t="s">
        <v>36</v>
      </c>
      <c r="E35" s="15" t="s">
        <v>70</v>
      </c>
      <c r="F35" s="16">
        <v>10601758</v>
      </c>
      <c r="G35" s="16">
        <v>10144978</v>
      </c>
      <c r="H35" s="16">
        <v>6781769</v>
      </c>
      <c r="I35" s="16">
        <v>10907089</v>
      </c>
      <c r="J35" s="16">
        <v>10536258</v>
      </c>
      <c r="K35" s="16">
        <f>J35-I35</f>
        <v>-370831</v>
      </c>
      <c r="L35" s="18">
        <f>(K35/I35)</f>
        <v>-3.3999080781315714E-2</v>
      </c>
      <c r="M35" s="1"/>
    </row>
    <row r="36" spans="1:13" ht="15" customHeight="1" x14ac:dyDescent="0.25">
      <c r="A36" s="14" t="s">
        <v>71</v>
      </c>
      <c r="B36" s="14" t="s">
        <v>36</v>
      </c>
      <c r="C36" s="14" t="s">
        <v>36</v>
      </c>
      <c r="D36" s="14" t="s">
        <v>36</v>
      </c>
      <c r="E36" s="15" t="s">
        <v>72</v>
      </c>
      <c r="F36" s="16">
        <v>2739239</v>
      </c>
      <c r="G36" s="16">
        <v>2913239</v>
      </c>
      <c r="H36" s="16">
        <v>1648766</v>
      </c>
      <c r="I36" s="16">
        <v>2818129</v>
      </c>
      <c r="J36" s="16">
        <v>2788419</v>
      </c>
      <c r="K36" s="16">
        <f>J36-I36</f>
        <v>-29710</v>
      </c>
      <c r="L36" s="18">
        <f>(K36/I36)</f>
        <v>-1.0542455650539772E-2</v>
      </c>
      <c r="M36" s="1"/>
    </row>
    <row r="37" spans="1:13" ht="15" customHeight="1" x14ac:dyDescent="0.25">
      <c r="A37" s="14" t="s">
        <v>73</v>
      </c>
      <c r="B37" s="14" t="s">
        <v>36</v>
      </c>
      <c r="C37" s="14" t="s">
        <v>36</v>
      </c>
      <c r="D37" s="14" t="s">
        <v>36</v>
      </c>
      <c r="E37" s="15" t="s">
        <v>74</v>
      </c>
      <c r="F37" s="16">
        <v>10</v>
      </c>
      <c r="G37" s="16">
        <v>75151</v>
      </c>
      <c r="H37" s="16">
        <v>0</v>
      </c>
      <c r="I37" s="16">
        <v>10</v>
      </c>
      <c r="J37" s="16">
        <v>10</v>
      </c>
      <c r="K37" s="17"/>
      <c r="L37" s="18" t="s">
        <v>36</v>
      </c>
      <c r="M37" s="1"/>
    </row>
    <row r="38" spans="1:13" ht="15" customHeight="1" x14ac:dyDescent="0.25">
      <c r="A38" s="14" t="s">
        <v>36</v>
      </c>
      <c r="B38" s="14" t="s">
        <v>46</v>
      </c>
      <c r="C38" s="14" t="s">
        <v>36</v>
      </c>
      <c r="D38" s="14" t="s">
        <v>36</v>
      </c>
      <c r="E38" s="15" t="s">
        <v>75</v>
      </c>
      <c r="F38" s="16">
        <v>10</v>
      </c>
      <c r="G38" s="16">
        <v>75151</v>
      </c>
      <c r="H38" s="16">
        <v>0</v>
      </c>
      <c r="I38" s="16">
        <v>10</v>
      </c>
      <c r="J38" s="16">
        <v>10</v>
      </c>
      <c r="K38" s="17"/>
      <c r="L38" s="18" t="s">
        <v>36</v>
      </c>
      <c r="M38" s="1"/>
    </row>
    <row r="39" spans="1:13" ht="15" customHeight="1" x14ac:dyDescent="0.25">
      <c r="A39" s="14" t="s">
        <v>76</v>
      </c>
      <c r="B39" s="14" t="s">
        <v>36</v>
      </c>
      <c r="C39" s="14" t="s">
        <v>36</v>
      </c>
      <c r="D39" s="14" t="s">
        <v>36</v>
      </c>
      <c r="E39" s="15" t="s">
        <v>77</v>
      </c>
      <c r="F39" s="16">
        <v>273956</v>
      </c>
      <c r="G39" s="16">
        <v>351787</v>
      </c>
      <c r="H39" s="16">
        <v>29162</v>
      </c>
      <c r="I39" s="16">
        <v>281846</v>
      </c>
      <c r="J39" s="16">
        <v>162256</v>
      </c>
      <c r="K39" s="16">
        <f>J39-I39</f>
        <v>-119590</v>
      </c>
      <c r="L39" s="18">
        <f>(K39/I39)</f>
        <v>-0.42430972942670819</v>
      </c>
      <c r="M39" s="1"/>
    </row>
    <row r="40" spans="1:13" ht="15" customHeight="1" x14ac:dyDescent="0.25">
      <c r="A40" s="14" t="s">
        <v>36</v>
      </c>
      <c r="B40" s="14" t="s">
        <v>14</v>
      </c>
      <c r="C40" s="14" t="s">
        <v>36</v>
      </c>
      <c r="D40" s="14" t="s">
        <v>36</v>
      </c>
      <c r="E40" s="15" t="s">
        <v>78</v>
      </c>
      <c r="F40" s="16">
        <v>7714</v>
      </c>
      <c r="G40" s="16">
        <v>7714</v>
      </c>
      <c r="H40" s="16">
        <v>0</v>
      </c>
      <c r="I40" s="16">
        <v>7936</v>
      </c>
      <c r="J40" s="16">
        <v>7936</v>
      </c>
      <c r="K40" s="17"/>
      <c r="L40" s="18" t="s">
        <v>36</v>
      </c>
      <c r="M40" s="1"/>
    </row>
    <row r="41" spans="1:13" ht="15" customHeight="1" x14ac:dyDescent="0.25">
      <c r="A41" s="14" t="s">
        <v>36</v>
      </c>
      <c r="B41" s="14" t="s">
        <v>48</v>
      </c>
      <c r="C41" s="14" t="s">
        <v>36</v>
      </c>
      <c r="D41" s="14" t="s">
        <v>36</v>
      </c>
      <c r="E41" s="15" t="s">
        <v>79</v>
      </c>
      <c r="F41" s="16">
        <v>266242</v>
      </c>
      <c r="G41" s="16">
        <v>344073</v>
      </c>
      <c r="H41" s="16">
        <v>29162</v>
      </c>
      <c r="I41" s="16">
        <v>273910</v>
      </c>
      <c r="J41" s="16">
        <v>154320</v>
      </c>
      <c r="K41" s="16">
        <f>J41-I41</f>
        <v>-119590</v>
      </c>
      <c r="L41" s="18">
        <f>(K41/I41)</f>
        <v>-0.43660326384578874</v>
      </c>
      <c r="M41" s="1"/>
    </row>
    <row r="42" spans="1:13" ht="15" customHeight="1" x14ac:dyDescent="0.25">
      <c r="A42" s="14" t="s">
        <v>80</v>
      </c>
      <c r="B42" s="14" t="s">
        <v>36</v>
      </c>
      <c r="C42" s="14" t="s">
        <v>36</v>
      </c>
      <c r="D42" s="14" t="s">
        <v>36</v>
      </c>
      <c r="E42" s="15" t="s">
        <v>81</v>
      </c>
      <c r="F42" s="16">
        <v>10</v>
      </c>
      <c r="G42" s="16">
        <v>105585</v>
      </c>
      <c r="H42" s="16">
        <v>0</v>
      </c>
      <c r="I42" s="16">
        <v>10</v>
      </c>
      <c r="J42" s="16">
        <v>10</v>
      </c>
      <c r="K42" s="17"/>
      <c r="L42" s="18" t="s">
        <v>36</v>
      </c>
      <c r="M42" s="1"/>
    </row>
    <row r="43" spans="1:13" ht="27" customHeight="1" x14ac:dyDescent="0.25">
      <c r="A43" s="14" t="s">
        <v>36</v>
      </c>
      <c r="B43" s="14" t="s">
        <v>11</v>
      </c>
      <c r="C43" s="14" t="s">
        <v>36</v>
      </c>
      <c r="D43" s="14" t="s">
        <v>36</v>
      </c>
      <c r="E43" s="15" t="s">
        <v>82</v>
      </c>
      <c r="F43" s="16">
        <v>10</v>
      </c>
      <c r="G43" s="16">
        <v>105585</v>
      </c>
      <c r="H43" s="16">
        <v>0</v>
      </c>
      <c r="I43" s="16">
        <v>10</v>
      </c>
      <c r="J43" s="16">
        <v>10</v>
      </c>
      <c r="K43" s="17"/>
      <c r="L43" s="18" t="s">
        <v>36</v>
      </c>
      <c r="M43" s="1"/>
    </row>
    <row r="44" spans="1:13" ht="27" customHeight="1" x14ac:dyDescent="0.25">
      <c r="A44" s="14" t="s">
        <v>83</v>
      </c>
      <c r="B44" s="14" t="s">
        <v>36</v>
      </c>
      <c r="C44" s="14" t="s">
        <v>36</v>
      </c>
      <c r="D44" s="14" t="s">
        <v>36</v>
      </c>
      <c r="E44" s="15" t="s">
        <v>84</v>
      </c>
      <c r="F44" s="16">
        <v>0</v>
      </c>
      <c r="G44" s="16">
        <v>150000</v>
      </c>
      <c r="H44" s="16">
        <v>0</v>
      </c>
      <c r="I44" s="16">
        <v>0</v>
      </c>
      <c r="J44" s="16">
        <v>23245</v>
      </c>
      <c r="K44" s="16">
        <f t="shared" ref="K44:K49" si="0">J44-I44</f>
        <v>23245</v>
      </c>
      <c r="L44" s="18" t="s">
        <v>36</v>
      </c>
      <c r="M44" s="1"/>
    </row>
    <row r="45" spans="1:13" ht="15" customHeight="1" x14ac:dyDescent="0.25">
      <c r="A45" s="14" t="s">
        <v>36</v>
      </c>
      <c r="B45" s="14" t="s">
        <v>85</v>
      </c>
      <c r="C45" s="14" t="s">
        <v>36</v>
      </c>
      <c r="D45" s="14" t="s">
        <v>36</v>
      </c>
      <c r="E45" s="15" t="s">
        <v>86</v>
      </c>
      <c r="F45" s="16">
        <v>0</v>
      </c>
      <c r="G45" s="16">
        <v>0</v>
      </c>
      <c r="H45" s="16">
        <v>0</v>
      </c>
      <c r="I45" s="16">
        <v>0</v>
      </c>
      <c r="J45" s="16">
        <v>15760</v>
      </c>
      <c r="K45" s="16">
        <f t="shared" si="0"/>
        <v>15760</v>
      </c>
      <c r="L45" s="18" t="s">
        <v>36</v>
      </c>
      <c r="M45" s="1"/>
    </row>
    <row r="46" spans="1:13" ht="15" customHeight="1" x14ac:dyDescent="0.25">
      <c r="A46" s="14" t="s">
        <v>36</v>
      </c>
      <c r="B46" s="14" t="s">
        <v>38</v>
      </c>
      <c r="C46" s="14" t="s">
        <v>36</v>
      </c>
      <c r="D46" s="14" t="s">
        <v>36</v>
      </c>
      <c r="E46" s="15" t="s">
        <v>87</v>
      </c>
      <c r="F46" s="16">
        <v>0</v>
      </c>
      <c r="G46" s="16">
        <v>150000</v>
      </c>
      <c r="H46" s="16">
        <v>0</v>
      </c>
      <c r="I46" s="16">
        <v>0</v>
      </c>
      <c r="J46" s="16">
        <v>7485</v>
      </c>
      <c r="K46" s="16">
        <f t="shared" si="0"/>
        <v>7485</v>
      </c>
      <c r="L46" s="18" t="s">
        <v>36</v>
      </c>
      <c r="M46" s="1"/>
    </row>
    <row r="47" spans="1:13" ht="15" customHeight="1" x14ac:dyDescent="0.25">
      <c r="A47" s="14" t="s">
        <v>88</v>
      </c>
      <c r="B47" s="14" t="s">
        <v>36</v>
      </c>
      <c r="C47" s="14" t="s">
        <v>36</v>
      </c>
      <c r="D47" s="14" t="s">
        <v>36</v>
      </c>
      <c r="E47" s="15" t="s">
        <v>89</v>
      </c>
      <c r="F47" s="16">
        <v>32099544</v>
      </c>
      <c r="G47" s="16">
        <v>31949544</v>
      </c>
      <c r="H47" s="16">
        <v>15730876</v>
      </c>
      <c r="I47" s="16">
        <v>33024010</v>
      </c>
      <c r="J47" s="16">
        <v>37425665</v>
      </c>
      <c r="K47" s="16">
        <f t="shared" si="0"/>
        <v>4401655</v>
      </c>
      <c r="L47" s="18">
        <f>(K47/I47)</f>
        <v>0.13328650881585852</v>
      </c>
      <c r="M47" s="1"/>
    </row>
    <row r="48" spans="1:13" ht="15" customHeight="1" x14ac:dyDescent="0.25">
      <c r="A48" s="14" t="s">
        <v>36</v>
      </c>
      <c r="B48" s="14" t="s">
        <v>14</v>
      </c>
      <c r="C48" s="14" t="s">
        <v>36</v>
      </c>
      <c r="D48" s="14" t="s">
        <v>36</v>
      </c>
      <c r="E48" s="15" t="s">
        <v>90</v>
      </c>
      <c r="F48" s="16">
        <v>0</v>
      </c>
      <c r="G48" s="16">
        <v>0</v>
      </c>
      <c r="H48" s="16">
        <v>0</v>
      </c>
      <c r="I48" s="16">
        <v>0</v>
      </c>
      <c r="J48" s="16">
        <v>340124</v>
      </c>
      <c r="K48" s="16">
        <f t="shared" si="0"/>
        <v>340124</v>
      </c>
      <c r="L48" s="18" t="s">
        <v>36</v>
      </c>
      <c r="M48" s="1"/>
    </row>
    <row r="49" spans="1:13" ht="15" customHeight="1" x14ac:dyDescent="0.25">
      <c r="A49" s="14" t="s">
        <v>36</v>
      </c>
      <c r="B49" s="14" t="s">
        <v>11</v>
      </c>
      <c r="C49" s="14" t="s">
        <v>36</v>
      </c>
      <c r="D49" s="14" t="s">
        <v>36</v>
      </c>
      <c r="E49" s="15" t="s">
        <v>91</v>
      </c>
      <c r="F49" s="16">
        <v>32099544</v>
      </c>
      <c r="G49" s="16">
        <v>31949544</v>
      </c>
      <c r="H49" s="16">
        <v>15730876</v>
      </c>
      <c r="I49" s="16">
        <v>33024010</v>
      </c>
      <c r="J49" s="16">
        <v>37085541</v>
      </c>
      <c r="K49" s="16">
        <f t="shared" si="0"/>
        <v>4061531</v>
      </c>
      <c r="L49" s="18">
        <f>(K49/I49)</f>
        <v>0.12298721445396849</v>
      </c>
      <c r="M49" s="1"/>
    </row>
    <row r="50" spans="1:13" ht="15" customHeight="1" x14ac:dyDescent="0.25">
      <c r="A50" s="14" t="s">
        <v>92</v>
      </c>
      <c r="B50" s="14" t="s">
        <v>36</v>
      </c>
      <c r="C50" s="14" t="s">
        <v>36</v>
      </c>
      <c r="D50" s="14" t="s">
        <v>36</v>
      </c>
      <c r="E50" s="15" t="s">
        <v>93</v>
      </c>
      <c r="F50" s="16">
        <v>10</v>
      </c>
      <c r="G50" s="16">
        <v>2665168</v>
      </c>
      <c r="H50" s="16">
        <v>2662833</v>
      </c>
      <c r="I50" s="16">
        <v>10</v>
      </c>
      <c r="J50" s="16">
        <v>10</v>
      </c>
      <c r="K50" s="17"/>
      <c r="L50" s="18" t="s">
        <v>36</v>
      </c>
      <c r="M50" s="1"/>
    </row>
    <row r="51" spans="1:13" ht="15" customHeight="1" x14ac:dyDescent="0.25">
      <c r="A51" s="14" t="s">
        <v>36</v>
      </c>
      <c r="B51" s="14" t="s">
        <v>50</v>
      </c>
      <c r="C51" s="14" t="s">
        <v>36</v>
      </c>
      <c r="D51" s="14" t="s">
        <v>36</v>
      </c>
      <c r="E51" s="15" t="s">
        <v>94</v>
      </c>
      <c r="F51" s="16">
        <v>10</v>
      </c>
      <c r="G51" s="16">
        <v>2665168</v>
      </c>
      <c r="H51" s="16">
        <v>2662833</v>
      </c>
      <c r="I51" s="16">
        <v>10</v>
      </c>
      <c r="J51" s="16">
        <v>10</v>
      </c>
      <c r="K51" s="17"/>
      <c r="L51" s="18" t="s">
        <v>36</v>
      </c>
      <c r="M51" s="1"/>
    </row>
    <row r="52" spans="1:13" ht="15" customHeight="1" x14ac:dyDescent="0.25">
      <c r="A52" s="14" t="s">
        <v>95</v>
      </c>
      <c r="B52" s="14" t="s">
        <v>36</v>
      </c>
      <c r="C52" s="14" t="s">
        <v>36</v>
      </c>
      <c r="D52" s="14" t="s">
        <v>36</v>
      </c>
      <c r="E52" s="15" t="s">
        <v>96</v>
      </c>
      <c r="F52" s="16">
        <v>0</v>
      </c>
      <c r="G52" s="16">
        <v>0</v>
      </c>
      <c r="H52" s="16">
        <v>0</v>
      </c>
      <c r="I52" s="16">
        <v>0</v>
      </c>
      <c r="J52" s="16">
        <v>10</v>
      </c>
      <c r="K52" s="16">
        <f>J52-I52</f>
        <v>10</v>
      </c>
      <c r="L52" s="18" t="s">
        <v>36</v>
      </c>
      <c r="M52" s="1"/>
    </row>
    <row r="53" spans="1:13" ht="15" customHeight="1" x14ac:dyDescent="0.25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"/>
    </row>
    <row r="54" spans="1:13" ht="15" customHeight="1" x14ac:dyDescent="0.2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"/>
    </row>
    <row r="55" spans="1:13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 ht="15" customHeight="1" x14ac:dyDescent="0.25">
      <c r="A56" s="25" t="s">
        <v>97</v>
      </c>
      <c r="B56" s="26"/>
      <c r="C56" s="26"/>
      <c r="D56" s="26"/>
      <c r="E56" s="26"/>
      <c r="F56" s="20">
        <v>45448275</v>
      </c>
      <c r="G56" s="20">
        <v>45346211</v>
      </c>
      <c r="H56" s="20">
        <v>24161411</v>
      </c>
      <c r="I56" s="20">
        <v>46757184</v>
      </c>
      <c r="J56" s="20">
        <v>50781543</v>
      </c>
      <c r="K56" s="20">
        <v>4024359</v>
      </c>
      <c r="L56" s="21">
        <v>8.6069319315722689E-2</v>
      </c>
      <c r="M56" s="1"/>
    </row>
    <row r="57" spans="1:13" ht="15" customHeight="1" x14ac:dyDescent="0.25">
      <c r="A57" s="27" t="s">
        <v>98</v>
      </c>
      <c r="B57" s="28"/>
      <c r="C57" s="28"/>
      <c r="D57" s="28"/>
      <c r="E57" s="28"/>
      <c r="F57" s="28"/>
      <c r="G57" s="28"/>
      <c r="H57" s="28"/>
      <c r="I57" s="28"/>
      <c r="J57" s="28"/>
      <c r="K57" s="1"/>
      <c r="L57" s="1"/>
      <c r="M57" s="1"/>
    </row>
    <row r="58" spans="1:13" ht="5.0999999999999996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</sheetData>
  <mergeCells count="18">
    <mergeCell ref="A1:J1"/>
    <mergeCell ref="A2:J2"/>
    <mergeCell ref="A3:J3"/>
    <mergeCell ref="A5:B5"/>
    <mergeCell ref="C5:G5"/>
    <mergeCell ref="K10:K11"/>
    <mergeCell ref="L10:L11"/>
    <mergeCell ref="A56:E56"/>
    <mergeCell ref="A57:J57"/>
    <mergeCell ref="A6:B6"/>
    <mergeCell ref="C6:G6"/>
    <mergeCell ref="A7:B7"/>
    <mergeCell ref="C7:G7"/>
    <mergeCell ref="A9:A11"/>
    <mergeCell ref="B9:B11"/>
    <mergeCell ref="C9:C11"/>
    <mergeCell ref="D9:D11"/>
    <mergeCell ref="E9:E11"/>
  </mergeCells>
  <printOptions horizontalCentered="1" verticalCentered="1"/>
  <pageMargins left="0" right="0" top="0" bottom="0" header="0" footer="0"/>
  <pageSetup scale="61" orientation="portrait" r:id="rId1"/>
  <rowBreaks count="1" manualBreakCount="1">
    <brk id="5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Comparativo analitico</vt:lpstr>
      <vt:lpstr>'cuadro Comparativo analitico'!Área_de_impresión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2026-09-29T17:00:30Z</dcterms:created>
  <dcterms:modified xsi:type="dcterms:W3CDTF">2026-09-29T17:47:22Z</dcterms:modified>
</cp:coreProperties>
</file>