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501AF89-1166-4AC1-9109-B04C546D663D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1" l="1"/>
  <c r="K34" i="1"/>
  <c r="L34" i="1" s="1"/>
  <c r="L33" i="1"/>
  <c r="K33" i="1"/>
  <c r="K30" i="1"/>
  <c r="K29" i="1"/>
  <c r="K28" i="1"/>
  <c r="L28" i="1" s="1"/>
  <c r="L27" i="1"/>
  <c r="K27" i="1"/>
  <c r="K26" i="1"/>
  <c r="L26" i="1" s="1"/>
  <c r="K25" i="1"/>
  <c r="L25" i="1" s="1"/>
  <c r="K24" i="1"/>
  <c r="L24" i="1" s="1"/>
  <c r="K22" i="1"/>
  <c r="L22" i="1" s="1"/>
  <c r="K21" i="1"/>
  <c r="L21" i="1" s="1"/>
  <c r="K18" i="1"/>
  <c r="L18" i="1" s="1"/>
  <c r="K17" i="1"/>
  <c r="L17" i="1" s="1"/>
  <c r="K16" i="1"/>
  <c r="L16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<sst xmlns="http://schemas.openxmlformats.org/spreadsheetml/2006/main" count="180" uniqueCount="75">
  <si>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</si>
  <si>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</si>
  <si>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</si>
  <si>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</si>
  <si>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</si>
  <si>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</si>
  <si>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</si>
  <si>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</si>
  <si>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</si>
  <si>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VIVIENDA Y URBANISMO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</si>
  <si>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</si>
  <si>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</si>
  <si>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</si>
  <si>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ASENTAMIENTOS PRECARIOS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</si>
  <si>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</si>
  <si>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</si>
  <si>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</si>
  <si>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</si>
  <si>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</si>
  <si>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</si>
  <si>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</si>
  <si>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</si>
  <si>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</si>
  <si>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</si>
  <si>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</si>
  <si>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</si>
  <si>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</si>
  <si>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</si>
  <si>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</si>
  <si>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</si>
  <si>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</si>
  <si>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</si>
  <si>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</si>
  <si>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</si>
  <si>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</si>
  <si>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</si>
  <si>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</si>
  <si>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</si>
  <si>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</si>
  <si>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</si>
  <si>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</si>
  <si>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</si>
  <si>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</si>
  <si>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</si>
  <si>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</si>
  <si>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</si>
  <si>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</si>
  <si>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</si>
  <si>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</si>
  <si>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</si>
  <si>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</si>
  <si>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</si>
  <si>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</si>
  <si>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</si>
  <si>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</si>
  <si>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</si>
  <si>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</si>
  <si>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</si>
  <si>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 - SERVIU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</si>
  <si>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</si>
  <si>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003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</si>
  <si>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</si>
  <si>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</si>
  <si>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</si>
  <si>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021</t>
    </r>
  </si>
  <si>
    <r>
      <rPr>
        <sz val="10"/>
        <rFont val="Times New Roman"/>
      </rPr>
      <t>Subsidios soluciones progresivas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</si>
  <si>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</si>
  <si>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</si>
  <si>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</si>
  <si>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</si>
  <si>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</si>
  <si>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</si>
  <si>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</si>
  <si>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</si>
  <si>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Programa Asentamientos Precarios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</si>
</sst>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8"/>
      <color rgb="FF212529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3"/>
  <sheetViews>
    <sheetView tabSelected="1" workbookViewId="0">
      <selection activeCell="C23" sqref="C2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13</v>
      </c>
      <c r="D7" s="35"/>
      <c r="E7" s="35"/>
      <c r="F7" s="35"/>
      <c r="G7" s="35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6" t="s">
        <v>17</v>
      </c>
      <c r="B9" s="36" t="s">
        <v>18</v>
      </c>
      <c r="C9" s="36" t="s">
        <v>19</v>
      </c>
      <c r="D9" s="36" t="s">
        <v>20</v>
      </c>
      <c r="E9" s="36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7"/>
      <c r="B10" s="37"/>
      <c r="C10" s="37"/>
      <c r="D10" s="37"/>
      <c r="E10" s="37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2" t="s">
        <v>33</v>
      </c>
      <c r="L10" s="22" t="s">
        <v>34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3"/>
      <c r="L11" s="23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26354790</v>
      </c>
      <c r="G12" s="12">
        <v>27034391</v>
      </c>
      <c r="H12" s="12">
        <v>1545900</v>
      </c>
      <c r="I12" s="12">
        <v>27113808</v>
      </c>
      <c r="J12" s="12">
        <v>23561652</v>
      </c>
      <c r="K12" s="12">
        <f>J12-I12</f>
        <v>-3552156</v>
      </c>
      <c r="L12" s="13">
        <f>(K12/I12)</f>
        <v>-0.13100911535554136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26354780</v>
      </c>
      <c r="G13" s="16">
        <v>26990411</v>
      </c>
      <c r="H13" s="16">
        <v>1545900</v>
      </c>
      <c r="I13" s="16">
        <v>27113798</v>
      </c>
      <c r="J13" s="16">
        <v>23561642</v>
      </c>
      <c r="K13" s="16">
        <f>J13-I13</f>
        <v>-3552156</v>
      </c>
      <c r="L13" s="17">
        <f>(K13/I13)</f>
        <v>-0.13100916367378704</v>
      </c>
      <c r="M13" s="1"/>
    </row>
    <row r="14" spans="1:13" ht="15" customHeight="1" x14ac:dyDescent="0.25">
      <c r="A14" s="14" t="s">
        <v>37</v>
      </c>
      <c r="B14" s="14" t="s">
        <v>11</v>
      </c>
      <c r="C14" s="14" t="s">
        <v>37</v>
      </c>
      <c r="D14" s="14" t="s">
        <v>37</v>
      </c>
      <c r="E14" s="15" t="s">
        <v>41</v>
      </c>
      <c r="F14" s="16">
        <v>26354780</v>
      </c>
      <c r="G14" s="16">
        <v>26990411</v>
      </c>
      <c r="H14" s="16">
        <v>1545900</v>
      </c>
      <c r="I14" s="16">
        <v>27113798</v>
      </c>
      <c r="J14" s="16">
        <v>23561642</v>
      </c>
      <c r="K14" s="16">
        <f>J14-I14</f>
        <v>-3552156</v>
      </c>
      <c r="L14" s="17">
        <f>(K14/I14)</f>
        <v>-0.13100916367378704</v>
      </c>
      <c r="M14" s="1"/>
    </row>
    <row r="15" spans="1:13" ht="15" customHeight="1" x14ac:dyDescent="0.25">
      <c r="A15" s="14" t="s">
        <v>42</v>
      </c>
      <c r="B15" s="14" t="s">
        <v>37</v>
      </c>
      <c r="C15" s="14" t="s">
        <v>37</v>
      </c>
      <c r="D15" s="14" t="s">
        <v>37</v>
      </c>
      <c r="E15" s="15" t="s">
        <v>43</v>
      </c>
      <c r="F15" s="16">
        <v>10</v>
      </c>
      <c r="G15" s="16">
        <v>43980</v>
      </c>
      <c r="H15" s="16">
        <v>0</v>
      </c>
      <c r="I15" s="16">
        <v>10</v>
      </c>
      <c r="J15" s="16">
        <v>10</v>
      </c>
      <c r="K15" s="18"/>
      <c r="L15" s="17" t="s">
        <v>37</v>
      </c>
      <c r="M15" s="1"/>
    </row>
    <row r="16" spans="1:13" ht="15" customHeight="1" x14ac:dyDescent="0.25">
      <c r="A16" s="10" t="s">
        <v>37</v>
      </c>
      <c r="B16" s="10" t="s">
        <v>37</v>
      </c>
      <c r="C16" s="10" t="s">
        <v>37</v>
      </c>
      <c r="D16" s="10" t="s">
        <v>37</v>
      </c>
      <c r="E16" s="11" t="s">
        <v>44</v>
      </c>
      <c r="F16" s="12">
        <v>26354790</v>
      </c>
      <c r="G16" s="12">
        <v>27034391</v>
      </c>
      <c r="H16" s="12">
        <v>1112173</v>
      </c>
      <c r="I16" s="12">
        <v>27113808</v>
      </c>
      <c r="J16" s="12">
        <v>23561652</v>
      </c>
      <c r="K16" s="12">
        <f>J16-I16</f>
        <v>-3552156</v>
      </c>
      <c r="L16" s="13">
        <f>(K16/I16)</f>
        <v>-0.13100911535554136</v>
      </c>
      <c r="M16" s="1"/>
    </row>
    <row r="17" spans="1:13" ht="15" customHeight="1" x14ac:dyDescent="0.25">
      <c r="A17" s="14" t="s">
        <v>45</v>
      </c>
      <c r="B17" s="14" t="s">
        <v>37</v>
      </c>
      <c r="C17" s="14" t="s">
        <v>37</v>
      </c>
      <c r="D17" s="14" t="s">
        <v>37</v>
      </c>
      <c r="E17" s="15" t="s">
        <v>46</v>
      </c>
      <c r="F17" s="16">
        <v>689654</v>
      </c>
      <c r="G17" s="16">
        <v>619387</v>
      </c>
      <c r="H17" s="16">
        <v>342437</v>
      </c>
      <c r="I17" s="16">
        <v>709516</v>
      </c>
      <c r="J17" s="16">
        <v>557915</v>
      </c>
      <c r="K17" s="16">
        <f>J17-I17</f>
        <v>-151601</v>
      </c>
      <c r="L17" s="17">
        <f>(K17/I17)</f>
        <v>-0.213668190710287</v>
      </c>
      <c r="M17" s="1"/>
    </row>
    <row r="18" spans="1:13" ht="15" customHeight="1" x14ac:dyDescent="0.25">
      <c r="A18" s="14" t="s">
        <v>47</v>
      </c>
      <c r="B18" s="14" t="s">
        <v>37</v>
      </c>
      <c r="C18" s="14" t="s">
        <v>37</v>
      </c>
      <c r="D18" s="14" t="s">
        <v>37</v>
      </c>
      <c r="E18" s="15" t="s">
        <v>48</v>
      </c>
      <c r="F18" s="16">
        <v>438503</v>
      </c>
      <c r="G18" s="16">
        <v>438503</v>
      </c>
      <c r="H18" s="16">
        <v>64177</v>
      </c>
      <c r="I18" s="16">
        <v>451132</v>
      </c>
      <c r="J18" s="16">
        <v>452223</v>
      </c>
      <c r="K18" s="16">
        <f>J18-I18</f>
        <v>1091</v>
      </c>
      <c r="L18" s="17">
        <f>(K18/I18)</f>
        <v>2.4183609231887785E-3</v>
      </c>
      <c r="M18" s="1"/>
    </row>
    <row r="19" spans="1:13" ht="15" customHeight="1" x14ac:dyDescent="0.25">
      <c r="A19" s="14" t="s">
        <v>49</v>
      </c>
      <c r="B19" s="14" t="s">
        <v>37</v>
      </c>
      <c r="C19" s="14" t="s">
        <v>37</v>
      </c>
      <c r="D19" s="14" t="s">
        <v>37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37</v>
      </c>
      <c r="M19" s="1"/>
    </row>
    <row r="20" spans="1:13" ht="15" customHeight="1" x14ac:dyDescent="0.25">
      <c r="A20" s="14" t="s">
        <v>37</v>
      </c>
      <c r="B20" s="14" t="s">
        <v>51</v>
      </c>
      <c r="C20" s="14" t="s">
        <v>37</v>
      </c>
      <c r="D20" s="14" t="s">
        <v>37</v>
      </c>
      <c r="E20" s="15" t="s">
        <v>52</v>
      </c>
      <c r="F20" s="16">
        <v>10</v>
      </c>
      <c r="G20" s="16">
        <v>10</v>
      </c>
      <c r="H20" s="16">
        <v>0</v>
      </c>
      <c r="I20" s="16">
        <v>10</v>
      </c>
      <c r="J20" s="16">
        <v>10</v>
      </c>
      <c r="K20" s="18"/>
      <c r="L20" s="17" t="s">
        <v>37</v>
      </c>
      <c r="M20" s="1"/>
    </row>
    <row r="21" spans="1:13" ht="15" customHeight="1" x14ac:dyDescent="0.25">
      <c r="A21" s="14" t="s">
        <v>53</v>
      </c>
      <c r="B21" s="14" t="s">
        <v>37</v>
      </c>
      <c r="C21" s="14" t="s">
        <v>37</v>
      </c>
      <c r="D21" s="14" t="s">
        <v>37</v>
      </c>
      <c r="E21" s="15" t="s">
        <v>54</v>
      </c>
      <c r="F21" s="16">
        <v>3132463</v>
      </c>
      <c r="G21" s="16">
        <v>3132463</v>
      </c>
      <c r="H21" s="16">
        <v>0</v>
      </c>
      <c r="I21" s="16">
        <v>3222668</v>
      </c>
      <c r="J21" s="16">
        <v>484180</v>
      </c>
      <c r="K21" s="16">
        <f t="shared" ref="K21:K30" si="0">J21-I21</f>
        <v>-2738488</v>
      </c>
      <c r="L21" s="17">
        <f t="shared" ref="L21:L28" si="1">(K21/I21)</f>
        <v>-0.84975802657921951</v>
      </c>
      <c r="M21" s="1"/>
    </row>
    <row r="22" spans="1:13" ht="15" customHeight="1" x14ac:dyDescent="0.25">
      <c r="A22" s="14" t="s">
        <v>37</v>
      </c>
      <c r="B22" s="14" t="s">
        <v>11</v>
      </c>
      <c r="C22" s="14" t="s">
        <v>37</v>
      </c>
      <c r="D22" s="14" t="s">
        <v>37</v>
      </c>
      <c r="E22" s="15" t="s">
        <v>55</v>
      </c>
      <c r="F22" s="16">
        <v>21748</v>
      </c>
      <c r="G22" s="16">
        <v>21748</v>
      </c>
      <c r="H22" s="16">
        <v>0</v>
      </c>
      <c r="I22" s="16">
        <v>22374</v>
      </c>
      <c r="J22" s="16">
        <v>0</v>
      </c>
      <c r="K22" s="16">
        <f t="shared" si="0"/>
        <v>-22374</v>
      </c>
      <c r="L22" s="17">
        <f t="shared" si="1"/>
        <v>-1</v>
      </c>
      <c r="M22" s="1"/>
    </row>
    <row r="23" spans="1:13" ht="15" customHeight="1" x14ac:dyDescent="0.25">
      <c r="A23" s="14"/>
      <c r="B23" s="14"/>
      <c r="C23" s="14" t="s">
        <v>60</v>
      </c>
      <c r="D23" s="14"/>
      <c r="E23" s="46" t="s">
        <v>74</v>
      </c>
      <c r="F23" s="16"/>
      <c r="G23" s="16"/>
      <c r="H23" s="16"/>
      <c r="I23" s="16"/>
      <c r="J23" s="16"/>
      <c r="K23" s="16"/>
      <c r="L23" s="17"/>
      <c r="M23" s="1"/>
    </row>
    <row r="24" spans="1:13" ht="15" customHeight="1" x14ac:dyDescent="0.25">
      <c r="A24" s="14" t="s">
        <v>37</v>
      </c>
      <c r="B24" s="14" t="s">
        <v>15</v>
      </c>
      <c r="C24" s="14" t="s">
        <v>37</v>
      </c>
      <c r="D24" s="14" t="s">
        <v>37</v>
      </c>
      <c r="E24" s="15" t="s">
        <v>56</v>
      </c>
      <c r="F24" s="16">
        <v>320</v>
      </c>
      <c r="G24" s="16">
        <v>156200</v>
      </c>
      <c r="H24" s="16">
        <v>0</v>
      </c>
      <c r="I24" s="16">
        <v>320</v>
      </c>
      <c r="J24" s="16">
        <v>160</v>
      </c>
      <c r="K24" s="16">
        <f t="shared" si="0"/>
        <v>-160</v>
      </c>
      <c r="L24" s="17">
        <f t="shared" si="1"/>
        <v>-0.5</v>
      </c>
      <c r="M24" s="1"/>
    </row>
    <row r="25" spans="1:13" ht="15" customHeight="1" x14ac:dyDescent="0.25">
      <c r="A25" s="14" t="s">
        <v>37</v>
      </c>
      <c r="B25" s="14" t="s">
        <v>37</v>
      </c>
      <c r="C25" s="14" t="s">
        <v>57</v>
      </c>
      <c r="D25" s="14" t="s">
        <v>37</v>
      </c>
      <c r="E25" s="15" t="s">
        <v>58</v>
      </c>
      <c r="F25" s="16">
        <v>320</v>
      </c>
      <c r="G25" s="16">
        <v>156200</v>
      </c>
      <c r="H25" s="16">
        <v>0</v>
      </c>
      <c r="I25" s="16">
        <v>320</v>
      </c>
      <c r="J25" s="16">
        <v>160</v>
      </c>
      <c r="K25" s="16">
        <f t="shared" si="0"/>
        <v>-160</v>
      </c>
      <c r="L25" s="17">
        <f t="shared" si="1"/>
        <v>-0.5</v>
      </c>
      <c r="M25" s="1"/>
    </row>
    <row r="26" spans="1:13" ht="15" customHeight="1" x14ac:dyDescent="0.25">
      <c r="A26" s="14" t="s">
        <v>37</v>
      </c>
      <c r="B26" s="14" t="s">
        <v>51</v>
      </c>
      <c r="C26" s="14" t="s">
        <v>37</v>
      </c>
      <c r="D26" s="14" t="s">
        <v>37</v>
      </c>
      <c r="E26" s="15" t="s">
        <v>59</v>
      </c>
      <c r="F26" s="16">
        <v>3110395</v>
      </c>
      <c r="G26" s="16">
        <v>2954515</v>
      </c>
      <c r="H26" s="16">
        <v>0</v>
      </c>
      <c r="I26" s="16">
        <v>3199974</v>
      </c>
      <c r="J26" s="16">
        <v>484020</v>
      </c>
      <c r="K26" s="16">
        <f t="shared" si="0"/>
        <v>-2715954</v>
      </c>
      <c r="L26" s="17">
        <f t="shared" si="1"/>
        <v>-0.84874252103298342</v>
      </c>
      <c r="M26" s="1"/>
    </row>
    <row r="27" spans="1:13" ht="27" customHeight="1" x14ac:dyDescent="0.25">
      <c r="A27" s="14" t="s">
        <v>37</v>
      </c>
      <c r="B27" s="14" t="s">
        <v>37</v>
      </c>
      <c r="C27" s="14" t="s">
        <v>60</v>
      </c>
      <c r="D27" s="14" t="s">
        <v>37</v>
      </c>
      <c r="E27" s="15" t="s">
        <v>61</v>
      </c>
      <c r="F27" s="16">
        <v>3110395</v>
      </c>
      <c r="G27" s="16">
        <v>2954515</v>
      </c>
      <c r="H27" s="16">
        <v>0</v>
      </c>
      <c r="I27" s="16">
        <v>3199974</v>
      </c>
      <c r="J27" s="16">
        <v>484020</v>
      </c>
      <c r="K27" s="16">
        <f t="shared" si="0"/>
        <v>-2715954</v>
      </c>
      <c r="L27" s="17">
        <f t="shared" si="1"/>
        <v>-0.84874252103298342</v>
      </c>
      <c r="M27" s="1"/>
    </row>
    <row r="28" spans="1:13" ht="15" customHeight="1" x14ac:dyDescent="0.25">
      <c r="A28" s="14" t="s">
        <v>62</v>
      </c>
      <c r="B28" s="14" t="s">
        <v>37</v>
      </c>
      <c r="C28" s="14" t="s">
        <v>37</v>
      </c>
      <c r="D28" s="14" t="s">
        <v>37</v>
      </c>
      <c r="E28" s="15" t="s">
        <v>63</v>
      </c>
      <c r="F28" s="16">
        <v>22094150</v>
      </c>
      <c r="G28" s="16">
        <v>22094150</v>
      </c>
      <c r="H28" s="16">
        <v>651639</v>
      </c>
      <c r="I28" s="16">
        <v>22730472</v>
      </c>
      <c r="J28" s="16">
        <v>22067304</v>
      </c>
      <c r="K28" s="16">
        <f t="shared" si="0"/>
        <v>-663168</v>
      </c>
      <c r="L28" s="17">
        <f t="shared" si="1"/>
        <v>-2.9175285053473592E-2</v>
      </c>
      <c r="M28" s="1"/>
    </row>
    <row r="29" spans="1:13" ht="15" customHeight="1" x14ac:dyDescent="0.25">
      <c r="A29" s="14" t="s">
        <v>37</v>
      </c>
      <c r="B29" s="14" t="s">
        <v>11</v>
      </c>
      <c r="C29" s="14" t="s">
        <v>37</v>
      </c>
      <c r="D29" s="14" t="s">
        <v>37</v>
      </c>
      <c r="E29" s="15" t="s">
        <v>55</v>
      </c>
      <c r="F29" s="16">
        <v>0</v>
      </c>
      <c r="G29" s="16">
        <v>0</v>
      </c>
      <c r="H29" s="16">
        <v>0</v>
      </c>
      <c r="I29" s="16">
        <v>0</v>
      </c>
      <c r="J29" s="16">
        <v>19860571</v>
      </c>
      <c r="K29" s="16">
        <f t="shared" si="0"/>
        <v>19860571</v>
      </c>
      <c r="L29" s="17" t="s">
        <v>37</v>
      </c>
      <c r="M29" s="1"/>
    </row>
    <row r="30" spans="1:13" ht="15" customHeight="1" x14ac:dyDescent="0.25">
      <c r="A30" s="14" t="s">
        <v>37</v>
      </c>
      <c r="B30" s="14" t="s">
        <v>37</v>
      </c>
      <c r="C30" s="14" t="s">
        <v>64</v>
      </c>
      <c r="D30" s="14" t="s">
        <v>37</v>
      </c>
      <c r="E30" s="15" t="s">
        <v>65</v>
      </c>
      <c r="F30" s="16">
        <v>0</v>
      </c>
      <c r="G30" s="16">
        <v>0</v>
      </c>
      <c r="H30" s="16">
        <v>0</v>
      </c>
      <c r="I30" s="16">
        <v>0</v>
      </c>
      <c r="J30" s="16">
        <v>19860571</v>
      </c>
      <c r="K30" s="16">
        <f t="shared" si="0"/>
        <v>19860571</v>
      </c>
      <c r="L30" s="17" t="s">
        <v>37</v>
      </c>
      <c r="M30" s="1"/>
    </row>
    <row r="31" spans="1:13" ht="15" customHeight="1" x14ac:dyDescent="0.25">
      <c r="A31" s="14" t="s">
        <v>37</v>
      </c>
      <c r="B31" s="14" t="s">
        <v>15</v>
      </c>
      <c r="C31" s="14" t="s">
        <v>37</v>
      </c>
      <c r="D31" s="14" t="s">
        <v>37</v>
      </c>
      <c r="E31" s="15" t="s">
        <v>56</v>
      </c>
      <c r="F31" s="16">
        <v>160</v>
      </c>
      <c r="G31" s="16">
        <v>1154289</v>
      </c>
      <c r="H31" s="16">
        <v>0</v>
      </c>
      <c r="I31" s="16">
        <v>160</v>
      </c>
      <c r="J31" s="16">
        <v>160</v>
      </c>
      <c r="K31" s="18"/>
      <c r="L31" s="17" t="s">
        <v>37</v>
      </c>
      <c r="M31" s="1"/>
    </row>
    <row r="32" spans="1:13" ht="15" customHeight="1" x14ac:dyDescent="0.25">
      <c r="A32" s="14" t="s">
        <v>37</v>
      </c>
      <c r="B32" s="14" t="s">
        <v>37</v>
      </c>
      <c r="C32" s="14" t="s">
        <v>57</v>
      </c>
      <c r="D32" s="14" t="s">
        <v>37</v>
      </c>
      <c r="E32" s="15" t="s">
        <v>58</v>
      </c>
      <c r="F32" s="16">
        <v>160</v>
      </c>
      <c r="G32" s="16">
        <v>1154289</v>
      </c>
      <c r="H32" s="16">
        <v>0</v>
      </c>
      <c r="I32" s="16">
        <v>160</v>
      </c>
      <c r="J32" s="16">
        <v>160</v>
      </c>
      <c r="K32" s="18"/>
      <c r="L32" s="17" t="s">
        <v>37</v>
      </c>
      <c r="M32" s="1"/>
    </row>
    <row r="33" spans="1:13" ht="15" customHeight="1" x14ac:dyDescent="0.25">
      <c r="A33" s="14" t="s">
        <v>37</v>
      </c>
      <c r="B33" s="14" t="s">
        <v>51</v>
      </c>
      <c r="C33" s="14" t="s">
        <v>37</v>
      </c>
      <c r="D33" s="14" t="s">
        <v>37</v>
      </c>
      <c r="E33" s="15" t="s">
        <v>59</v>
      </c>
      <c r="F33" s="16">
        <v>22093990</v>
      </c>
      <c r="G33" s="16">
        <v>20939861</v>
      </c>
      <c r="H33" s="16">
        <v>651639</v>
      </c>
      <c r="I33" s="16">
        <v>22730312</v>
      </c>
      <c r="J33" s="16">
        <v>2206573</v>
      </c>
      <c r="K33" s="16">
        <f>J33-I33</f>
        <v>-20523739</v>
      </c>
      <c r="L33" s="17">
        <f>(K33/I33)</f>
        <v>-0.9029237698101108</v>
      </c>
      <c r="M33" s="1"/>
    </row>
    <row r="34" spans="1:13" ht="27" customHeight="1" x14ac:dyDescent="0.25">
      <c r="A34" s="14" t="s">
        <v>37</v>
      </c>
      <c r="B34" s="14" t="s">
        <v>37</v>
      </c>
      <c r="C34" s="14" t="s">
        <v>60</v>
      </c>
      <c r="D34" s="14" t="s">
        <v>37</v>
      </c>
      <c r="E34" s="15" t="s">
        <v>61</v>
      </c>
      <c r="F34" s="16">
        <v>22093990</v>
      </c>
      <c r="G34" s="16">
        <v>20939861</v>
      </c>
      <c r="H34" s="16">
        <v>651639</v>
      </c>
      <c r="I34" s="16">
        <v>22730312</v>
      </c>
      <c r="J34" s="16">
        <v>2206573</v>
      </c>
      <c r="K34" s="16">
        <f>J34-I34</f>
        <v>-20523739</v>
      </c>
      <c r="L34" s="17">
        <f>(K34/I34)</f>
        <v>-0.9029237698101108</v>
      </c>
      <c r="M34" s="1"/>
    </row>
    <row r="35" spans="1:13" ht="15" customHeight="1" x14ac:dyDescent="0.25">
      <c r="A35" s="14" t="s">
        <v>66</v>
      </c>
      <c r="B35" s="14" t="s">
        <v>37</v>
      </c>
      <c r="C35" s="14" t="s">
        <v>37</v>
      </c>
      <c r="D35" s="14" t="s">
        <v>37</v>
      </c>
      <c r="E35" s="15" t="s">
        <v>67</v>
      </c>
      <c r="F35" s="16">
        <v>10</v>
      </c>
      <c r="G35" s="16">
        <v>749878</v>
      </c>
      <c r="H35" s="16">
        <v>53920</v>
      </c>
      <c r="I35" s="16">
        <v>10</v>
      </c>
      <c r="J35" s="16">
        <v>10</v>
      </c>
      <c r="K35" s="18"/>
      <c r="L35" s="17" t="s">
        <v>37</v>
      </c>
      <c r="M35" s="1"/>
    </row>
    <row r="36" spans="1:13" ht="15" customHeight="1" x14ac:dyDescent="0.25">
      <c r="A36" s="14" t="s">
        <v>37</v>
      </c>
      <c r="B36" s="14" t="s">
        <v>68</v>
      </c>
      <c r="C36" s="14" t="s">
        <v>37</v>
      </c>
      <c r="D36" s="14" t="s">
        <v>37</v>
      </c>
      <c r="E36" s="15" t="s">
        <v>69</v>
      </c>
      <c r="F36" s="16">
        <v>10</v>
      </c>
      <c r="G36" s="16">
        <v>749878</v>
      </c>
      <c r="H36" s="16">
        <v>53920</v>
      </c>
      <c r="I36" s="16">
        <v>10</v>
      </c>
      <c r="J36" s="16">
        <v>10</v>
      </c>
      <c r="K36" s="18"/>
      <c r="L36" s="17" t="s">
        <v>37</v>
      </c>
      <c r="M36" s="1"/>
    </row>
    <row r="37" spans="1:13" ht="15" customHeight="1" x14ac:dyDescent="0.25">
      <c r="A37" s="14" t="s">
        <v>70</v>
      </c>
      <c r="B37" s="14" t="s">
        <v>37</v>
      </c>
      <c r="C37" s="14" t="s">
        <v>37</v>
      </c>
      <c r="D37" s="14" t="s">
        <v>37</v>
      </c>
      <c r="E37" s="15" t="s">
        <v>71</v>
      </c>
      <c r="F37" s="16">
        <v>0</v>
      </c>
      <c r="G37" s="16">
        <v>0</v>
      </c>
      <c r="H37" s="16">
        <v>0</v>
      </c>
      <c r="I37" s="16">
        <v>0</v>
      </c>
      <c r="J37" s="16">
        <v>10</v>
      </c>
      <c r="K37" s="16">
        <f>J37-I37</f>
        <v>10</v>
      </c>
      <c r="L37" s="17" t="s">
        <v>37</v>
      </c>
      <c r="M37" s="1"/>
    </row>
    <row r="38" spans="1:13" ht="15" customHeight="1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"/>
    </row>
    <row r="39" spans="1:13" ht="1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"/>
    </row>
    <row r="40" spans="1:1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5" customHeight="1" x14ac:dyDescent="0.25">
      <c r="A41" s="24" t="s">
        <v>72</v>
      </c>
      <c r="B41" s="25"/>
      <c r="C41" s="25"/>
      <c r="D41" s="25"/>
      <c r="E41" s="25"/>
      <c r="F41" s="20">
        <v>26354780</v>
      </c>
      <c r="G41" s="20">
        <v>26284513</v>
      </c>
      <c r="H41" s="20">
        <v>1058253</v>
      </c>
      <c r="I41" s="20">
        <v>27113798</v>
      </c>
      <c r="J41" s="20">
        <v>23561632</v>
      </c>
      <c r="K41" s="20">
        <v>-3552166</v>
      </c>
      <c r="L41" s="21">
        <v>-0.13100953248969399</v>
      </c>
      <c r="M41" s="1"/>
    </row>
    <row r="42" spans="1:13" ht="15" customHeight="1" x14ac:dyDescent="0.25">
      <c r="A42" s="26" t="s">
        <v>73</v>
      </c>
      <c r="B42" s="27"/>
      <c r="C42" s="27"/>
      <c r="D42" s="27"/>
      <c r="E42" s="27"/>
      <c r="F42" s="27"/>
      <c r="G42" s="27"/>
      <c r="H42" s="27"/>
      <c r="I42" s="27"/>
      <c r="J42" s="27"/>
      <c r="K42" s="1"/>
      <c r="L42" s="1"/>
      <c r="M42" s="1"/>
    </row>
    <row r="43" spans="1:13" ht="5.099999999999999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1:E41"/>
    <mergeCell ref="A42:J42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" right="0" top="0" bottom="0" header="0" footer="0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2026-09-30T18:09:20Z</dcterms:modified>
</cp:coreProperties>
</file>