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1F49B71-1892-4C4B-898B-21D153C8CC8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analitico'!$A$1:$L$40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K35" i="1"/>
  <c r="K32" i="1"/>
  <c r="K31" i="1"/>
  <c r="K26" i="1"/>
  <c r="L26" i="1" s="1"/>
  <c r="K25" i="1"/>
  <c r="L25" i="1" s="1"/>
  <c r="K24" i="1"/>
  <c r="L24" i="1" s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<sst xmlns="http://schemas.openxmlformats.org/spreadsheetml/2006/main" count="176" uniqueCount="82">
  <si>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</si>
  <si>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</si>
  <si>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</si>
  <si>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</si>
  <si>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t/>
  </si>
  <si>
    <r>
      <rPr>
        <sz val="8"/>
        <rFont val="Times New Roman"/>
        <family val="1"/>
      </rPr>
      <t>*GASTOS-(Subt.25+30+32+34+35) + Item25.01+Intereses y Otros Gastos Financieros de Deuda</t>
    </r>
  </si>
  <si>
    <t>Ingresos por percibir</t>
  </si>
  <si>
    <r>
      <rPr>
        <sz val="11"/>
        <rFont val="Times New Roman"/>
        <family val="1"/>
      </rPr>
      <t>Partida:</t>
    </r>
  </si>
  <si>
    <r>
      <rPr>
        <sz val="11"/>
        <rFont val="Times New Roman"/>
        <family val="1"/>
      </rPr>
      <t>MINISTERIO DE MINERÍA</t>
    </r>
  </si>
  <si>
    <r>
      <rPr>
        <sz val="11"/>
        <rFont val="Times New Roman"/>
        <family val="1"/>
      </rPr>
      <t xml:space="preserve"> PARTIDA:</t>
    </r>
  </si>
  <si>
    <r>
      <rPr>
        <sz val="11"/>
        <rFont val="Times New Roman"/>
        <family val="1"/>
      </rPr>
      <t>17</t>
    </r>
  </si>
  <si>
    <r>
      <rPr>
        <sz val="11"/>
        <rFont val="Times New Roman"/>
        <family val="1"/>
      </rPr>
      <t>Capítulo:</t>
    </r>
  </si>
  <si>
    <r>
      <rPr>
        <sz val="11"/>
        <rFont val="Times New Roman"/>
        <family val="1"/>
      </rPr>
      <t>SERVICIO NACIONAL DE GEOLOGÍA Y MINERÍA</t>
    </r>
  </si>
  <si>
    <r>
      <rPr>
        <sz val="11"/>
        <rFont val="Times New Roman"/>
        <family val="1"/>
      </rPr>
      <t xml:space="preserve"> CAPÍTULO:</t>
    </r>
  </si>
  <si>
    <r>
      <rPr>
        <sz val="11"/>
        <rFont val="Times New Roman"/>
        <family val="1"/>
      </rPr>
      <t>03</t>
    </r>
  </si>
  <si>
    <r>
      <rPr>
        <sz val="11"/>
        <rFont val="Times New Roman"/>
        <family val="1"/>
      </rPr>
      <t>Programa:</t>
    </r>
  </si>
  <si>
    <r>
      <rPr>
        <sz val="11"/>
        <rFont val="Times New Roman"/>
        <family val="1"/>
      </rPr>
      <t>RED NACIONAL DE VIGILANCIA VOLCÁNICA</t>
    </r>
  </si>
  <si>
    <r>
      <rPr>
        <sz val="11"/>
        <rFont val="Times New Roman"/>
        <family val="1"/>
      </rPr>
      <t xml:space="preserve"> PROGRAMA: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</si>
  <si>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</si>
  <si>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</si>
  <si>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</si>
  <si>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</si>
  <si>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</si>
  <si>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</si>
  <si>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</si>
  <si>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</si>
  <si>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</si>
  <si>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</si>
  <si>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</si>
  <si>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</si>
  <si>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</si>
  <si>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</si>
  <si>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</si>
  <si>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</si>
  <si>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</si>
  <si>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</si>
  <si>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</si>
  <si>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</si>
  <si>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</si>
  <si>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</si>
  <si>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</si>
  <si>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</si>
  <si>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</si>
  <si>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</si>
  <si>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</si>
  <si>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</si>
  <si>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</si>
  <si>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</si>
  <si>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</si>
  <si>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</si>
  <si>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</si>
  <si>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</si>
  <si>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</si>
  <si>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</si>
  <si>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</si>
  <si>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</si>
  <si>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</si>
  <si>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</si>
  <si>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</si>
  <si>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</si>
  <si>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</si>
  <si>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</si>
  <si>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</si>
  <si>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</si>
  <si>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</si>
  <si>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</si>
  <si>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</si>
  <si>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</si>
  <si>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</si>
  <si>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</si>
  <si>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</si>
  <si>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</si>
  <si>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</si>
  <si>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</si>
  <si>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Máquinas y Equipos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</si>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</sst>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5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color rgb="FF000000"/>
      <name val="Times New Roman"/>
      <family val="2"/>
    </font>
    <font>
      <sz val="11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20" borderId="1" xfId="0" applyFont="1" applyFill="1" applyBorder="1" applyAlignment="1">
      <alignment horizontal="center" vertical="top" wrapText="1"/>
    </xf>
    <xf numFmtId="0" fontId="11" fillId="22" borderId="9" xfId="0" applyFont="1" applyFill="1" applyBorder="1" applyAlignment="1">
      <alignment horizontal="center" vertical="center" wrapText="1"/>
    </xf>
    <xf numFmtId="0" fontId="11" fillId="23" borderId="9" xfId="0" applyFont="1" applyFill="1" applyBorder="1" applyAlignment="1">
      <alignment horizontal="center" vertical="center" wrapText="1"/>
    </xf>
    <xf numFmtId="0" fontId="11" fillId="25" borderId="10" xfId="0" applyFont="1" applyFill="1" applyBorder="1" applyAlignment="1">
      <alignment horizontal="center" vertical="top" wrapText="1"/>
    </xf>
    <xf numFmtId="0" fontId="11" fillId="26" borderId="10" xfId="0" applyFont="1" applyFill="1" applyBorder="1" applyAlignment="1">
      <alignment horizontal="center" vertical="top" wrapText="1"/>
    </xf>
    <xf numFmtId="0" fontId="11" fillId="27" borderId="11" xfId="0" applyFont="1" applyFill="1" applyBorder="1" applyAlignment="1">
      <alignment horizontal="center" vertical="center" wrapText="1"/>
    </xf>
    <xf numFmtId="0" fontId="11" fillId="28" borderId="11" xfId="0" applyFont="1" applyFill="1" applyBorder="1" applyAlignment="1">
      <alignment horizontal="center" vertical="center" wrapText="1"/>
    </xf>
    <xf numFmtId="0" fontId="12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12" fillId="34" borderId="12" xfId="0" applyFont="1" applyFill="1" applyBorder="1" applyAlignment="1">
      <alignment horizontal="center" vertical="top" wrapText="1"/>
    </xf>
    <xf numFmtId="0" fontId="12" fillId="35" borderId="12" xfId="0" applyFont="1" applyFill="1" applyBorder="1" applyAlignment="1">
      <alignment horizontal="left" vertical="top" wrapText="1"/>
    </xf>
    <xf numFmtId="3" fontId="12" fillId="36" borderId="12" xfId="0" applyNumberFormat="1" applyFont="1" applyFill="1" applyBorder="1" applyAlignment="1">
      <alignment horizontal="right" vertical="top" wrapText="1"/>
    </xf>
    <xf numFmtId="0" fontId="14" fillId="37" borderId="12" xfId="0" applyFont="1" applyFill="1" applyBorder="1" applyAlignment="1" applyProtection="1">
      <alignment wrapText="1"/>
      <protection locked="0"/>
    </xf>
    <xf numFmtId="164" fontId="12" fillId="38" borderId="12" xfId="0" applyNumberFormat="1" applyFont="1" applyFill="1" applyBorder="1" applyAlignment="1">
      <alignment horizontal="right" vertical="top" wrapText="1"/>
    </xf>
    <xf numFmtId="0" fontId="12" fillId="34" borderId="14" xfId="0" applyFont="1" applyFill="1" applyBorder="1" applyAlignment="1">
      <alignment horizontal="center" vertical="top" wrapText="1"/>
    </xf>
    <xf numFmtId="0" fontId="12" fillId="35" borderId="14" xfId="0" applyFont="1" applyFill="1" applyBorder="1" applyAlignment="1">
      <alignment horizontal="left" vertical="top" wrapText="1"/>
    </xf>
    <xf numFmtId="3" fontId="12" fillId="36" borderId="14" xfId="0" applyNumberFormat="1" applyFont="1" applyFill="1" applyBorder="1" applyAlignment="1">
      <alignment horizontal="right" vertical="top" wrapText="1"/>
    </xf>
    <xf numFmtId="0" fontId="14" fillId="37" borderId="14" xfId="0" applyFont="1" applyFill="1" applyBorder="1" applyAlignment="1" applyProtection="1">
      <alignment wrapText="1"/>
      <protection locked="0"/>
    </xf>
    <xf numFmtId="164" fontId="12" fillId="38" borderId="14" xfId="0" applyNumberFormat="1" applyFont="1" applyFill="1" applyBorder="1" applyAlignment="1">
      <alignment horizontal="right" vertical="top" wrapText="1"/>
    </xf>
    <xf numFmtId="0" fontId="12" fillId="34" borderId="15" xfId="0" applyFont="1" applyFill="1" applyBorder="1" applyAlignment="1">
      <alignment horizontal="center" vertical="top" wrapText="1"/>
    </xf>
    <xf numFmtId="0" fontId="12" fillId="35" borderId="15" xfId="0" applyFont="1" applyFill="1" applyBorder="1" applyAlignment="1">
      <alignment horizontal="left" vertical="top" wrapText="1"/>
    </xf>
    <xf numFmtId="3" fontId="12" fillId="36" borderId="15" xfId="0" applyNumberFormat="1" applyFont="1" applyFill="1" applyBorder="1" applyAlignment="1">
      <alignment horizontal="right" vertical="top" wrapText="1"/>
    </xf>
    <xf numFmtId="0" fontId="14" fillId="37" borderId="15" xfId="0" applyFont="1" applyFill="1" applyBorder="1" applyAlignment="1" applyProtection="1">
      <alignment wrapText="1"/>
      <protection locked="0"/>
    </xf>
    <xf numFmtId="164" fontId="12" fillId="38" borderId="15" xfId="0" applyNumberFormat="1" applyFont="1" applyFill="1" applyBorder="1" applyAlignment="1">
      <alignment horizontal="right" vertical="top" wrapText="1"/>
    </xf>
    <xf numFmtId="0" fontId="14" fillId="39" borderId="13" xfId="0" applyFont="1" applyFill="1" applyBorder="1" applyAlignment="1" applyProtection="1">
      <alignment wrapText="1"/>
      <protection locked="0"/>
    </xf>
    <xf numFmtId="0" fontId="14" fillId="4" borderId="0" xfId="0" applyFont="1" applyFill="1" applyAlignment="1" applyProtection="1">
      <alignment wrapText="1"/>
      <protection locked="0"/>
    </xf>
    <xf numFmtId="3" fontId="1" fillId="42" borderId="9" xfId="0" applyNumberFormat="1" applyFont="1" applyFill="1" applyBorder="1" applyAlignment="1">
      <alignment horizontal="right" vertical="center" wrapText="1"/>
    </xf>
    <xf numFmtId="164" fontId="1" fillId="43" borderId="9" xfId="0" applyNumberFormat="1" applyFont="1" applyFill="1" applyBorder="1" applyAlignment="1">
      <alignment horizontal="right" vertical="center" wrapText="1"/>
    </xf>
    <xf numFmtId="0" fontId="12" fillId="34" borderId="16" xfId="0" applyFont="1" applyFill="1" applyBorder="1" applyAlignment="1">
      <alignment horizontal="center" vertical="top" wrapText="1"/>
    </xf>
    <xf numFmtId="0" fontId="12" fillId="35" borderId="16" xfId="0" applyFont="1" applyFill="1" applyBorder="1" applyAlignment="1">
      <alignment horizontal="left" vertical="top" wrapText="1"/>
    </xf>
    <xf numFmtId="3" fontId="12" fillId="36" borderId="16" xfId="0" applyNumberFormat="1" applyFont="1" applyFill="1" applyBorder="1" applyAlignment="1">
      <alignment horizontal="right" vertical="top" wrapText="1"/>
    </xf>
    <xf numFmtId="0" fontId="14" fillId="37" borderId="16" xfId="0" applyFont="1" applyFill="1" applyBorder="1" applyAlignment="1" applyProtection="1">
      <alignment wrapText="1"/>
      <protection locked="0"/>
    </xf>
    <xf numFmtId="164" fontId="12" fillId="38" borderId="16" xfId="0" applyNumberFormat="1" applyFont="1" applyFill="1" applyBorder="1" applyAlignment="1">
      <alignment horizontal="right" vertical="top" wrapText="1"/>
    </xf>
    <xf numFmtId="0" fontId="12" fillId="34" borderId="17" xfId="0" applyFont="1" applyFill="1" applyBorder="1" applyAlignment="1">
      <alignment horizontal="center" vertical="top" wrapText="1"/>
    </xf>
    <xf numFmtId="0" fontId="12" fillId="35" borderId="17" xfId="0" applyFont="1" applyFill="1" applyBorder="1" applyAlignment="1">
      <alignment horizontal="left" vertical="top" wrapText="1"/>
    </xf>
    <xf numFmtId="3" fontId="12" fillId="36" borderId="17" xfId="0" applyNumberFormat="1" applyFont="1" applyFill="1" applyBorder="1" applyAlignment="1">
      <alignment horizontal="right" vertical="top" wrapText="1"/>
    </xf>
    <xf numFmtId="164" fontId="12" fillId="38" borderId="17" xfId="0" applyNumberFormat="1" applyFont="1" applyFill="1" applyBorder="1" applyAlignment="1">
      <alignment horizontal="right" vertical="top" wrapText="1"/>
    </xf>
    <xf numFmtId="0" fontId="12" fillId="30" borderId="18" xfId="0" applyFont="1" applyFill="1" applyBorder="1" applyAlignment="1">
      <alignment horizontal="center" vertical="top" wrapText="1"/>
    </xf>
    <xf numFmtId="0" fontId="12" fillId="30" borderId="19" xfId="0" applyFont="1" applyFill="1" applyBorder="1" applyAlignment="1">
      <alignment horizontal="center" vertical="top" wrapText="1"/>
    </xf>
    <xf numFmtId="0" fontId="1" fillId="31" borderId="19" xfId="0" applyFont="1" applyFill="1" applyBorder="1" applyAlignment="1">
      <alignment horizontal="left" vertical="top" wrapText="1"/>
    </xf>
    <xf numFmtId="3" fontId="1" fillId="32" borderId="19" xfId="0" applyNumberFormat="1" applyFont="1" applyFill="1" applyBorder="1" applyAlignment="1">
      <alignment horizontal="right" vertical="top" wrapText="1"/>
    </xf>
    <xf numFmtId="164" fontId="1" fillId="33" borderId="20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9" fillId="8" borderId="2" xfId="0" applyFont="1" applyFill="1" applyBorder="1" applyAlignment="1">
      <alignment horizontal="left" vertical="top" wrapText="1"/>
    </xf>
    <xf numFmtId="0" fontId="9" fillId="9" borderId="2" xfId="0" applyFont="1" applyFill="1" applyBorder="1" applyAlignment="1" applyProtection="1">
      <alignment horizontal="left" vertical="top" wrapText="1"/>
      <protection locked="0"/>
    </xf>
    <xf numFmtId="0" fontId="9" fillId="10" borderId="3" xfId="0" applyFont="1" applyFill="1" applyBorder="1" applyAlignment="1">
      <alignment horizontal="left" vertical="top" wrapText="1"/>
    </xf>
    <xf numFmtId="0" fontId="9" fillId="11" borderId="3" xfId="0" applyFont="1" applyFill="1" applyBorder="1" applyAlignment="1" applyProtection="1">
      <alignment horizontal="left" vertical="top" wrapText="1"/>
      <protection locked="0"/>
    </xf>
    <xf numFmtId="0" fontId="11" fillId="27" borderId="11" xfId="0" applyFont="1" applyFill="1" applyBorder="1" applyAlignment="1">
      <alignment horizontal="center" vertical="center" wrapText="1"/>
    </xf>
    <xf numFmtId="0" fontId="11" fillId="29" borderId="11" xfId="0" applyFont="1" applyFill="1" applyBorder="1" applyAlignment="1" applyProtection="1">
      <alignment horizontal="center" vertical="center" wrapText="1"/>
      <protection locked="0"/>
    </xf>
    <xf numFmtId="0" fontId="1" fillId="40" borderId="9" xfId="0" applyFont="1" applyFill="1" applyBorder="1" applyAlignment="1">
      <alignment horizontal="left" vertical="top" wrapText="1"/>
    </xf>
    <xf numFmtId="0" fontId="1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9" fillId="12" borderId="4" xfId="0" applyFont="1" applyFill="1" applyBorder="1" applyAlignment="1">
      <alignment horizontal="left" vertical="top" wrapText="1"/>
    </xf>
    <xf numFmtId="0" fontId="9" fillId="13" borderId="4" xfId="0" applyFont="1" applyFill="1" applyBorder="1" applyAlignment="1" applyProtection="1">
      <alignment horizontal="left" vertical="top" wrapText="1"/>
      <protection locked="0"/>
    </xf>
    <xf numFmtId="0" fontId="9" fillId="14" borderId="5" xfId="0" applyFont="1" applyFill="1" applyBorder="1" applyAlignment="1">
      <alignment horizontal="left" vertical="top" wrapText="1"/>
    </xf>
    <xf numFmtId="0" fontId="9" fillId="15" borderId="5" xfId="0" applyFont="1" applyFill="1" applyBorder="1" applyAlignment="1" applyProtection="1">
      <alignment horizontal="left" vertical="top" wrapText="1"/>
      <protection locked="0"/>
    </xf>
    <xf numFmtId="0" fontId="9" fillId="16" borderId="6" xfId="0" applyFont="1" applyFill="1" applyBorder="1" applyAlignment="1">
      <alignment horizontal="left" vertical="top" wrapText="1"/>
    </xf>
    <xf numFmtId="0" fontId="9" fillId="17" borderId="6" xfId="0" applyFont="1" applyFill="1" applyBorder="1" applyAlignment="1" applyProtection="1">
      <alignment horizontal="left" vertical="top" wrapText="1"/>
      <protection locked="0"/>
    </xf>
    <xf numFmtId="0" fontId="9" fillId="18" borderId="7" xfId="0" applyFont="1" applyFill="1" applyBorder="1" applyAlignment="1">
      <alignment horizontal="left" vertical="top" wrapText="1"/>
    </xf>
    <xf numFmtId="0" fontId="9" fillId="19" borderId="7" xfId="0" applyFont="1" applyFill="1" applyBorder="1" applyAlignment="1" applyProtection="1">
      <alignment horizontal="left" vertical="top" wrapText="1"/>
      <protection locked="0"/>
    </xf>
    <xf numFmtId="0" fontId="11" fillId="21" borderId="8" xfId="0" applyFont="1" applyFill="1" applyBorder="1" applyAlignment="1">
      <alignment horizontal="center" vertical="center" wrapText="1"/>
    </xf>
    <xf numFmtId="0" fontId="11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1"/>
  <sheetViews>
    <sheetView tabSelected="1" view="pageBreakPreview" zoomScaleNormal="100" zoomScaleSheetLayoutView="100" workbookViewId="0">
      <selection sqref="A1:L4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6" customWidth="1"/>
    <col min="5" max="5" width="40.5703125" customWidth="1"/>
    <col min="6" max="12" width="15" customWidth="1"/>
    <col min="13" max="13" width="5.42578125" customWidth="1"/>
  </cols>
  <sheetData>
    <row r="1" spans="1:13" ht="17.100000000000001" customHeight="1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1"/>
      <c r="L1" s="1"/>
      <c r="M1" s="1"/>
    </row>
    <row r="2" spans="1:13" ht="17.100000000000001" customHeight="1" x14ac:dyDescent="0.25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1"/>
      <c r="L2" s="1"/>
      <c r="M2" s="1"/>
    </row>
    <row r="3" spans="1:13" ht="15" customHeight="1" x14ac:dyDescent="0.25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52" t="s">
        <v>7</v>
      </c>
      <c r="B5" s="53"/>
      <c r="C5" s="54" t="s">
        <v>8</v>
      </c>
      <c r="D5" s="55"/>
      <c r="E5" s="55"/>
      <c r="F5" s="55"/>
      <c r="G5" s="55"/>
      <c r="H5" s="1"/>
      <c r="I5" s="3" t="s">
        <v>9</v>
      </c>
      <c r="J5" s="3" t="s">
        <v>10</v>
      </c>
      <c r="K5" s="1"/>
      <c r="L5" s="1"/>
      <c r="M5" s="1"/>
    </row>
    <row r="6" spans="1:13" ht="15" customHeight="1" x14ac:dyDescent="0.25">
      <c r="A6" s="62" t="s">
        <v>11</v>
      </c>
      <c r="B6" s="63"/>
      <c r="C6" s="64" t="s">
        <v>12</v>
      </c>
      <c r="D6" s="65"/>
      <c r="E6" s="65"/>
      <c r="F6" s="65"/>
      <c r="G6" s="65"/>
      <c r="H6" s="1"/>
      <c r="I6" s="3" t="s">
        <v>13</v>
      </c>
      <c r="J6" s="3" t="s">
        <v>14</v>
      </c>
      <c r="K6" s="1"/>
      <c r="L6" s="1"/>
      <c r="M6" s="1"/>
    </row>
    <row r="7" spans="1:13" ht="15" customHeight="1" x14ac:dyDescent="0.25">
      <c r="A7" s="66" t="s">
        <v>15</v>
      </c>
      <c r="B7" s="67"/>
      <c r="C7" s="68" t="s">
        <v>16</v>
      </c>
      <c r="D7" s="69"/>
      <c r="E7" s="69"/>
      <c r="F7" s="69"/>
      <c r="G7" s="69"/>
      <c r="H7" s="1"/>
      <c r="I7" s="3" t="s">
        <v>17</v>
      </c>
      <c r="J7" s="3" t="s">
        <v>18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4" t="s">
        <v>19</v>
      </c>
      <c r="I8" s="1"/>
      <c r="J8" s="1"/>
      <c r="K8" s="1"/>
      <c r="L8" s="1"/>
      <c r="M8" s="1"/>
    </row>
    <row r="9" spans="1:13" ht="15" customHeight="1" x14ac:dyDescent="0.25">
      <c r="A9" s="70" t="s">
        <v>20</v>
      </c>
      <c r="B9" s="70" t="s">
        <v>21</v>
      </c>
      <c r="C9" s="70" t="s">
        <v>22</v>
      </c>
      <c r="D9" s="70" t="s">
        <v>23</v>
      </c>
      <c r="E9" s="70" t="s">
        <v>24</v>
      </c>
      <c r="F9" s="5" t="s">
        <v>25</v>
      </c>
      <c r="G9" s="6" t="s">
        <v>26</v>
      </c>
      <c r="H9" s="6" t="s">
        <v>27</v>
      </c>
      <c r="I9" s="6" t="s">
        <v>28</v>
      </c>
      <c r="J9" s="6" t="s">
        <v>29</v>
      </c>
      <c r="K9" s="6" t="s">
        <v>30</v>
      </c>
      <c r="L9" s="6" t="s">
        <v>31</v>
      </c>
      <c r="M9" s="1"/>
    </row>
    <row r="10" spans="1:13" ht="87" customHeight="1" x14ac:dyDescent="0.25">
      <c r="A10" s="71"/>
      <c r="B10" s="71"/>
      <c r="C10" s="71"/>
      <c r="D10" s="71"/>
      <c r="E10" s="71"/>
      <c r="F10" s="7" t="s">
        <v>32</v>
      </c>
      <c r="G10" s="8" t="s">
        <v>33</v>
      </c>
      <c r="H10" s="8" t="s">
        <v>34</v>
      </c>
      <c r="I10" s="8" t="s">
        <v>32</v>
      </c>
      <c r="J10" s="8" t="s">
        <v>35</v>
      </c>
      <c r="K10" s="56" t="s">
        <v>36</v>
      </c>
      <c r="L10" s="56" t="s">
        <v>37</v>
      </c>
      <c r="M10" s="1"/>
    </row>
    <row r="11" spans="1:13" ht="20.25" customHeight="1" x14ac:dyDescent="0.25">
      <c r="A11" s="71"/>
      <c r="B11" s="71"/>
      <c r="C11" s="71"/>
      <c r="D11" s="71"/>
      <c r="E11" s="71"/>
      <c r="F11" s="10" t="s">
        <v>38</v>
      </c>
      <c r="G11" s="9" t="s">
        <v>38</v>
      </c>
      <c r="H11" s="9" t="s">
        <v>38</v>
      </c>
      <c r="I11" s="9" t="s">
        <v>39</v>
      </c>
      <c r="J11" s="9" t="s">
        <v>39</v>
      </c>
      <c r="K11" s="57"/>
      <c r="L11" s="57"/>
      <c r="M11" s="1"/>
    </row>
    <row r="12" spans="1:13" ht="15" customHeight="1" x14ac:dyDescent="0.25">
      <c r="A12" s="11" t="s">
        <v>4</v>
      </c>
      <c r="B12" s="11" t="s">
        <v>4</v>
      </c>
      <c r="C12" s="11" t="s">
        <v>4</v>
      </c>
      <c r="D12" s="11" t="s">
        <v>4</v>
      </c>
      <c r="E12" s="12" t="s">
        <v>40</v>
      </c>
      <c r="F12" s="13">
        <v>3590452</v>
      </c>
      <c r="G12" s="13">
        <v>3804427</v>
      </c>
      <c r="H12" s="13">
        <v>2436873</v>
      </c>
      <c r="I12" s="13">
        <v>3693856</v>
      </c>
      <c r="J12" s="13">
        <v>3956172</v>
      </c>
      <c r="K12" s="13">
        <f>J12-I12</f>
        <v>262316</v>
      </c>
      <c r="L12" s="14">
        <f>(K12/I12)</f>
        <v>7.1014138071435376E-2</v>
      </c>
      <c r="M12" s="1"/>
    </row>
    <row r="13" spans="1:13" ht="15" customHeight="1" x14ac:dyDescent="0.25">
      <c r="A13" s="15" t="s">
        <v>41</v>
      </c>
      <c r="B13" s="15" t="s">
        <v>4</v>
      </c>
      <c r="C13" s="15" t="s">
        <v>4</v>
      </c>
      <c r="D13" s="15" t="s">
        <v>4</v>
      </c>
      <c r="E13" s="16" t="s">
        <v>42</v>
      </c>
      <c r="F13" s="17">
        <v>10</v>
      </c>
      <c r="G13" s="17">
        <v>10</v>
      </c>
      <c r="H13" s="17">
        <v>16017</v>
      </c>
      <c r="I13" s="17">
        <v>10</v>
      </c>
      <c r="J13" s="17">
        <v>10</v>
      </c>
      <c r="K13" s="18"/>
      <c r="L13" s="19" t="s">
        <v>4</v>
      </c>
      <c r="M13" s="1"/>
    </row>
    <row r="14" spans="1:13" ht="15" customHeight="1" x14ac:dyDescent="0.25">
      <c r="A14" s="15" t="s">
        <v>4</v>
      </c>
      <c r="B14" s="15" t="s">
        <v>43</v>
      </c>
      <c r="C14" s="15" t="s">
        <v>4</v>
      </c>
      <c r="D14" s="15" t="s">
        <v>4</v>
      </c>
      <c r="E14" s="16" t="s">
        <v>44</v>
      </c>
      <c r="F14" s="17">
        <v>10</v>
      </c>
      <c r="G14" s="17">
        <v>10</v>
      </c>
      <c r="H14" s="17">
        <v>16017</v>
      </c>
      <c r="I14" s="17">
        <v>10</v>
      </c>
      <c r="J14" s="17">
        <v>10</v>
      </c>
      <c r="K14" s="18"/>
      <c r="L14" s="19" t="s">
        <v>4</v>
      </c>
      <c r="M14" s="1"/>
    </row>
    <row r="15" spans="1:13" ht="15" customHeight="1" x14ac:dyDescent="0.25">
      <c r="A15" s="15" t="s">
        <v>4</v>
      </c>
      <c r="B15" s="15" t="s">
        <v>4</v>
      </c>
      <c r="C15" s="15" t="s">
        <v>45</v>
      </c>
      <c r="D15" s="15" t="s">
        <v>4</v>
      </c>
      <c r="E15" s="16" t="s">
        <v>46</v>
      </c>
      <c r="F15" s="17">
        <v>10</v>
      </c>
      <c r="G15" s="17">
        <v>10</v>
      </c>
      <c r="H15" s="17">
        <v>16017</v>
      </c>
      <c r="I15" s="17">
        <v>10</v>
      </c>
      <c r="J15" s="17">
        <v>10</v>
      </c>
      <c r="K15" s="18"/>
      <c r="L15" s="19" t="s">
        <v>4</v>
      </c>
      <c r="M15" s="1"/>
    </row>
    <row r="16" spans="1:13" ht="15" customHeight="1" x14ac:dyDescent="0.25">
      <c r="A16" s="15" t="s">
        <v>47</v>
      </c>
      <c r="B16" s="15" t="s">
        <v>4</v>
      </c>
      <c r="C16" s="15" t="s">
        <v>4</v>
      </c>
      <c r="D16" s="15" t="s">
        <v>4</v>
      </c>
      <c r="E16" s="16" t="s">
        <v>48</v>
      </c>
      <c r="F16" s="17">
        <v>20</v>
      </c>
      <c r="G16" s="17">
        <v>20</v>
      </c>
      <c r="H16" s="17">
        <v>15201</v>
      </c>
      <c r="I16" s="17">
        <v>20</v>
      </c>
      <c r="J16" s="17">
        <v>20</v>
      </c>
      <c r="K16" s="18"/>
      <c r="L16" s="19" t="s">
        <v>4</v>
      </c>
      <c r="M16" s="1"/>
    </row>
    <row r="17" spans="1:13" ht="33" customHeight="1" x14ac:dyDescent="0.25">
      <c r="A17" s="15" t="s">
        <v>4</v>
      </c>
      <c r="B17" s="15" t="s">
        <v>49</v>
      </c>
      <c r="C17" s="15" t="s">
        <v>4</v>
      </c>
      <c r="D17" s="15" t="s">
        <v>4</v>
      </c>
      <c r="E17" s="16" t="s">
        <v>50</v>
      </c>
      <c r="F17" s="17">
        <v>10</v>
      </c>
      <c r="G17" s="17">
        <v>10</v>
      </c>
      <c r="H17" s="17">
        <v>14470</v>
      </c>
      <c r="I17" s="17">
        <v>10</v>
      </c>
      <c r="J17" s="17">
        <v>10</v>
      </c>
      <c r="K17" s="18"/>
      <c r="L17" s="19" t="s">
        <v>4</v>
      </c>
      <c r="M17" s="1"/>
    </row>
    <row r="18" spans="1:13" ht="15" customHeight="1" x14ac:dyDescent="0.25">
      <c r="A18" s="15" t="s">
        <v>4</v>
      </c>
      <c r="B18" s="15" t="s">
        <v>51</v>
      </c>
      <c r="C18" s="15" t="s">
        <v>4</v>
      </c>
      <c r="D18" s="15" t="s">
        <v>4</v>
      </c>
      <c r="E18" s="16" t="s">
        <v>52</v>
      </c>
      <c r="F18" s="17">
        <v>10</v>
      </c>
      <c r="G18" s="17">
        <v>10</v>
      </c>
      <c r="H18" s="17">
        <v>731</v>
      </c>
      <c r="I18" s="17">
        <v>10</v>
      </c>
      <c r="J18" s="17">
        <v>10</v>
      </c>
      <c r="K18" s="18"/>
      <c r="L18" s="19" t="s">
        <v>4</v>
      </c>
      <c r="M18" s="1"/>
    </row>
    <row r="19" spans="1:13" ht="15" customHeight="1" x14ac:dyDescent="0.25">
      <c r="A19" s="15" t="s">
        <v>53</v>
      </c>
      <c r="B19" s="15" t="s">
        <v>4</v>
      </c>
      <c r="C19" s="15" t="s">
        <v>4</v>
      </c>
      <c r="D19" s="15" t="s">
        <v>4</v>
      </c>
      <c r="E19" s="16" t="s">
        <v>54</v>
      </c>
      <c r="F19" s="17">
        <v>3590412</v>
      </c>
      <c r="G19" s="17">
        <v>3519964</v>
      </c>
      <c r="H19" s="17">
        <v>2402451</v>
      </c>
      <c r="I19" s="17">
        <v>3693816</v>
      </c>
      <c r="J19" s="17">
        <v>3956132</v>
      </c>
      <c r="K19" s="17">
        <f>J19-I19</f>
        <v>262316</v>
      </c>
      <c r="L19" s="19">
        <f>(K19/I19)</f>
        <v>7.1014907077125655E-2</v>
      </c>
      <c r="M19" s="1"/>
    </row>
    <row r="20" spans="1:13" ht="15" customHeight="1" x14ac:dyDescent="0.25">
      <c r="A20" s="15" t="s">
        <v>4</v>
      </c>
      <c r="B20" s="15" t="s">
        <v>49</v>
      </c>
      <c r="C20" s="15" t="s">
        <v>4</v>
      </c>
      <c r="D20" s="15" t="s">
        <v>4</v>
      </c>
      <c r="E20" s="16" t="s">
        <v>55</v>
      </c>
      <c r="F20" s="17">
        <v>3590412</v>
      </c>
      <c r="G20" s="17">
        <v>3519964</v>
      </c>
      <c r="H20" s="17">
        <v>2402451</v>
      </c>
      <c r="I20" s="17">
        <v>3693816</v>
      </c>
      <c r="J20" s="17">
        <v>3956132</v>
      </c>
      <c r="K20" s="17">
        <f>J20-I20</f>
        <v>262316</v>
      </c>
      <c r="L20" s="19">
        <f>(K20/I20)</f>
        <v>7.1014907077125655E-2</v>
      </c>
      <c r="M20" s="1"/>
    </row>
    <row r="21" spans="1:13" ht="15" customHeight="1" x14ac:dyDescent="0.25">
      <c r="A21" s="15" t="s">
        <v>56</v>
      </c>
      <c r="B21" s="15" t="s">
        <v>4</v>
      </c>
      <c r="C21" s="15" t="s">
        <v>4</v>
      </c>
      <c r="D21" s="15" t="s">
        <v>4</v>
      </c>
      <c r="E21" s="16" t="s">
        <v>57</v>
      </c>
      <c r="F21" s="17">
        <v>0</v>
      </c>
      <c r="G21" s="17">
        <v>0</v>
      </c>
      <c r="H21" s="17">
        <v>3204</v>
      </c>
      <c r="I21" s="17">
        <v>0</v>
      </c>
      <c r="J21" s="17">
        <v>0</v>
      </c>
      <c r="K21" s="18"/>
      <c r="L21" s="19" t="s">
        <v>4</v>
      </c>
      <c r="M21" s="1"/>
    </row>
    <row r="22" spans="1:13" ht="15" customHeight="1" x14ac:dyDescent="0.25">
      <c r="A22" s="15"/>
      <c r="B22" s="15">
        <v>10</v>
      </c>
      <c r="C22" s="15"/>
      <c r="D22" s="15"/>
      <c r="E22" s="16" t="s">
        <v>6</v>
      </c>
      <c r="F22" s="17">
        <v>0</v>
      </c>
      <c r="G22" s="17">
        <v>0</v>
      </c>
      <c r="H22" s="17">
        <v>3204</v>
      </c>
      <c r="I22" s="17">
        <v>0</v>
      </c>
      <c r="J22" s="17">
        <v>0</v>
      </c>
      <c r="K22" s="18">
        <f>J22-I22</f>
        <v>0</v>
      </c>
      <c r="L22" s="19">
        <v>0</v>
      </c>
      <c r="M22" s="1"/>
    </row>
    <row r="23" spans="1:13" ht="15" customHeight="1" thickBot="1" x14ac:dyDescent="0.3">
      <c r="A23" s="34" t="s">
        <v>58</v>
      </c>
      <c r="B23" s="34" t="s">
        <v>4</v>
      </c>
      <c r="C23" s="34" t="s">
        <v>4</v>
      </c>
      <c r="D23" s="34" t="s">
        <v>4</v>
      </c>
      <c r="E23" s="35" t="s">
        <v>59</v>
      </c>
      <c r="F23" s="36">
        <v>10</v>
      </c>
      <c r="G23" s="36">
        <v>284433</v>
      </c>
      <c r="H23" s="36">
        <v>0</v>
      </c>
      <c r="I23" s="36">
        <v>10</v>
      </c>
      <c r="J23" s="36">
        <v>10</v>
      </c>
      <c r="K23" s="37"/>
      <c r="L23" s="38" t="s">
        <v>4</v>
      </c>
      <c r="M23" s="1"/>
    </row>
    <row r="24" spans="1:13" ht="15" customHeight="1" thickBot="1" x14ac:dyDescent="0.3">
      <c r="A24" s="43" t="s">
        <v>4</v>
      </c>
      <c r="B24" s="44" t="s">
        <v>4</v>
      </c>
      <c r="C24" s="44" t="s">
        <v>4</v>
      </c>
      <c r="D24" s="44" t="s">
        <v>4</v>
      </c>
      <c r="E24" s="45" t="s">
        <v>60</v>
      </c>
      <c r="F24" s="46">
        <v>3590452</v>
      </c>
      <c r="G24" s="46">
        <v>3804427</v>
      </c>
      <c r="H24" s="46">
        <v>2634242</v>
      </c>
      <c r="I24" s="46">
        <v>3693856</v>
      </c>
      <c r="J24" s="46">
        <v>3956172</v>
      </c>
      <c r="K24" s="46">
        <f>J24-I24</f>
        <v>262316</v>
      </c>
      <c r="L24" s="47">
        <f>(K24/I24)</f>
        <v>7.1014138071435376E-2</v>
      </c>
      <c r="M24" s="1"/>
    </row>
    <row r="25" spans="1:13" ht="15" customHeight="1" x14ac:dyDescent="0.25">
      <c r="A25" s="39" t="s">
        <v>61</v>
      </c>
      <c r="B25" s="39" t="s">
        <v>4</v>
      </c>
      <c r="C25" s="39" t="s">
        <v>4</v>
      </c>
      <c r="D25" s="39" t="s">
        <v>4</v>
      </c>
      <c r="E25" s="40" t="s">
        <v>62</v>
      </c>
      <c r="F25" s="41">
        <v>2662215</v>
      </c>
      <c r="G25" s="41">
        <v>2546598</v>
      </c>
      <c r="H25" s="41">
        <v>1669331</v>
      </c>
      <c r="I25" s="41">
        <v>2738886</v>
      </c>
      <c r="J25" s="41">
        <v>2732416</v>
      </c>
      <c r="K25" s="41">
        <f>J25-I25</f>
        <v>-6470</v>
      </c>
      <c r="L25" s="42">
        <f>(K25/I25)</f>
        <v>-2.3622742969221793E-3</v>
      </c>
      <c r="M25" s="1"/>
    </row>
    <row r="26" spans="1:13" ht="15" customHeight="1" x14ac:dyDescent="0.25">
      <c r="A26" s="15" t="s">
        <v>63</v>
      </c>
      <c r="B26" s="15" t="s">
        <v>4</v>
      </c>
      <c r="C26" s="15" t="s">
        <v>4</v>
      </c>
      <c r="D26" s="15" t="s">
        <v>4</v>
      </c>
      <c r="E26" s="16" t="s">
        <v>64</v>
      </c>
      <c r="F26" s="17">
        <v>928207</v>
      </c>
      <c r="G26" s="17">
        <v>928207</v>
      </c>
      <c r="H26" s="17">
        <v>618351</v>
      </c>
      <c r="I26" s="17">
        <v>954940</v>
      </c>
      <c r="J26" s="17">
        <v>915076</v>
      </c>
      <c r="K26" s="17">
        <f>J26-I26</f>
        <v>-39864</v>
      </c>
      <c r="L26" s="19">
        <f>(K26/I26)</f>
        <v>-4.1745031101430456E-2</v>
      </c>
      <c r="M26" s="1"/>
    </row>
    <row r="27" spans="1:13" ht="15" customHeight="1" x14ac:dyDescent="0.25">
      <c r="A27" s="15" t="s">
        <v>65</v>
      </c>
      <c r="B27" s="15" t="s">
        <v>4</v>
      </c>
      <c r="C27" s="15" t="s">
        <v>4</v>
      </c>
      <c r="D27" s="15" t="s">
        <v>4</v>
      </c>
      <c r="E27" s="16" t="s">
        <v>66</v>
      </c>
      <c r="F27" s="17">
        <v>10</v>
      </c>
      <c r="G27" s="17">
        <v>10</v>
      </c>
      <c r="H27" s="17">
        <v>0</v>
      </c>
      <c r="I27" s="17">
        <v>10</v>
      </c>
      <c r="J27" s="17">
        <v>10</v>
      </c>
      <c r="K27" s="18"/>
      <c r="L27" s="19" t="s">
        <v>4</v>
      </c>
      <c r="M27" s="1"/>
    </row>
    <row r="28" spans="1:13" ht="15" customHeight="1" x14ac:dyDescent="0.25">
      <c r="A28" s="20" t="s">
        <v>4</v>
      </c>
      <c r="B28" s="20" t="s">
        <v>67</v>
      </c>
      <c r="C28" s="20" t="s">
        <v>4</v>
      </c>
      <c r="D28" s="20" t="s">
        <v>4</v>
      </c>
      <c r="E28" s="21" t="s">
        <v>68</v>
      </c>
      <c r="F28" s="22">
        <v>10</v>
      </c>
      <c r="G28" s="22">
        <v>10</v>
      </c>
      <c r="H28" s="22">
        <v>0</v>
      </c>
      <c r="I28" s="22">
        <v>10</v>
      </c>
      <c r="J28" s="22">
        <v>10</v>
      </c>
      <c r="K28" s="23"/>
      <c r="L28" s="24" t="s">
        <v>4</v>
      </c>
      <c r="M28" s="1"/>
    </row>
    <row r="29" spans="1:13" ht="15" customHeight="1" x14ac:dyDescent="0.25">
      <c r="A29" s="25" t="s">
        <v>69</v>
      </c>
      <c r="B29" s="25" t="s">
        <v>4</v>
      </c>
      <c r="C29" s="25" t="s">
        <v>4</v>
      </c>
      <c r="D29" s="25" t="s">
        <v>4</v>
      </c>
      <c r="E29" s="26" t="s">
        <v>70</v>
      </c>
      <c r="F29" s="27">
        <v>10</v>
      </c>
      <c r="G29" s="27">
        <v>10</v>
      </c>
      <c r="H29" s="27">
        <v>16959</v>
      </c>
      <c r="I29" s="27">
        <v>10</v>
      </c>
      <c r="J29" s="27">
        <v>10</v>
      </c>
      <c r="K29" s="28"/>
      <c r="L29" s="29" t="s">
        <v>4</v>
      </c>
      <c r="M29" s="1"/>
    </row>
    <row r="30" spans="1:13" ht="15" customHeight="1" x14ac:dyDescent="0.25">
      <c r="A30" s="15" t="s">
        <v>4</v>
      </c>
      <c r="B30" s="15" t="s">
        <v>51</v>
      </c>
      <c r="C30" s="15" t="s">
        <v>4</v>
      </c>
      <c r="D30" s="15" t="s">
        <v>4</v>
      </c>
      <c r="E30" s="16" t="s">
        <v>71</v>
      </c>
      <c r="F30" s="17">
        <v>10</v>
      </c>
      <c r="G30" s="17">
        <v>10</v>
      </c>
      <c r="H30" s="17">
        <v>16959</v>
      </c>
      <c r="I30" s="17">
        <v>10</v>
      </c>
      <c r="J30" s="17">
        <v>10</v>
      </c>
      <c r="K30" s="18"/>
      <c r="L30" s="19" t="s">
        <v>4</v>
      </c>
      <c r="M30" s="1"/>
    </row>
    <row r="31" spans="1:13" ht="33" customHeight="1" x14ac:dyDescent="0.25">
      <c r="A31" s="15" t="s">
        <v>72</v>
      </c>
      <c r="B31" s="15" t="s">
        <v>4</v>
      </c>
      <c r="C31" s="15" t="s">
        <v>4</v>
      </c>
      <c r="D31" s="15" t="s">
        <v>4</v>
      </c>
      <c r="E31" s="16" t="s">
        <v>73</v>
      </c>
      <c r="F31" s="17">
        <v>0</v>
      </c>
      <c r="G31" s="17">
        <v>0</v>
      </c>
      <c r="H31" s="17">
        <v>0</v>
      </c>
      <c r="I31" s="17">
        <v>0</v>
      </c>
      <c r="J31" s="17">
        <v>308640</v>
      </c>
      <c r="K31" s="17">
        <f>J31-I31</f>
        <v>308640</v>
      </c>
      <c r="L31" s="19" t="s">
        <v>4</v>
      </c>
      <c r="M31" s="1"/>
    </row>
    <row r="32" spans="1:13" ht="15" customHeight="1" x14ac:dyDescent="0.25">
      <c r="A32" s="15" t="s">
        <v>4</v>
      </c>
      <c r="B32" s="15" t="s">
        <v>41</v>
      </c>
      <c r="C32" s="15" t="s">
        <v>4</v>
      </c>
      <c r="D32" s="15" t="s">
        <v>4</v>
      </c>
      <c r="E32" s="16" t="s">
        <v>74</v>
      </c>
      <c r="F32" s="17">
        <v>0</v>
      </c>
      <c r="G32" s="17">
        <v>0</v>
      </c>
      <c r="H32" s="17">
        <v>0</v>
      </c>
      <c r="I32" s="17">
        <v>0</v>
      </c>
      <c r="J32" s="17">
        <v>308640</v>
      </c>
      <c r="K32" s="17">
        <f>J32-I32</f>
        <v>308640</v>
      </c>
      <c r="L32" s="19" t="s">
        <v>4</v>
      </c>
      <c r="M32" s="1"/>
    </row>
    <row r="33" spans="1:13" ht="15" customHeight="1" x14ac:dyDescent="0.25">
      <c r="A33" s="15" t="s">
        <v>75</v>
      </c>
      <c r="B33" s="15" t="s">
        <v>4</v>
      </c>
      <c r="C33" s="15" t="s">
        <v>4</v>
      </c>
      <c r="D33" s="15" t="s">
        <v>4</v>
      </c>
      <c r="E33" s="16" t="s">
        <v>76</v>
      </c>
      <c r="F33" s="17">
        <v>10</v>
      </c>
      <c r="G33" s="17">
        <v>329602</v>
      </c>
      <c r="H33" s="17">
        <v>329601</v>
      </c>
      <c r="I33" s="17">
        <v>10</v>
      </c>
      <c r="J33" s="17">
        <v>10</v>
      </c>
      <c r="K33" s="18"/>
      <c r="L33" s="19" t="s">
        <v>4</v>
      </c>
      <c r="M33" s="1"/>
    </row>
    <row r="34" spans="1:13" ht="15" customHeight="1" x14ac:dyDescent="0.25">
      <c r="A34" s="15" t="s">
        <v>4</v>
      </c>
      <c r="B34" s="15" t="s">
        <v>77</v>
      </c>
      <c r="C34" s="15" t="s">
        <v>4</v>
      </c>
      <c r="D34" s="15" t="s">
        <v>4</v>
      </c>
      <c r="E34" s="16" t="s">
        <v>78</v>
      </c>
      <c r="F34" s="17">
        <v>10</v>
      </c>
      <c r="G34" s="17">
        <v>329602</v>
      </c>
      <c r="H34" s="17">
        <v>329601</v>
      </c>
      <c r="I34" s="17">
        <v>10</v>
      </c>
      <c r="J34" s="17">
        <v>10</v>
      </c>
      <c r="K34" s="18"/>
      <c r="L34" s="19" t="s">
        <v>4</v>
      </c>
      <c r="M34" s="1"/>
    </row>
    <row r="35" spans="1:13" ht="15" customHeight="1" x14ac:dyDescent="0.25">
      <c r="A35" s="15" t="s">
        <v>79</v>
      </c>
      <c r="B35" s="15" t="s">
        <v>4</v>
      </c>
      <c r="C35" s="15" t="s">
        <v>4</v>
      </c>
      <c r="D35" s="15" t="s">
        <v>4</v>
      </c>
      <c r="E35" s="16" t="s">
        <v>80</v>
      </c>
      <c r="F35" s="17">
        <v>0</v>
      </c>
      <c r="G35" s="17">
        <v>0</v>
      </c>
      <c r="H35" s="17">
        <v>0</v>
      </c>
      <c r="I35" s="17">
        <v>0</v>
      </c>
      <c r="J35" s="17">
        <v>10</v>
      </c>
      <c r="K35" s="17">
        <f>J35-I35</f>
        <v>10</v>
      </c>
      <c r="L35" s="19" t="s">
        <v>4</v>
      </c>
      <c r="M35" s="1"/>
    </row>
    <row r="36" spans="1:13" ht="15" customHeight="1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"/>
    </row>
    <row r="37" spans="1:13" ht="15" customHeight="1" x14ac:dyDescent="0.2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1"/>
    </row>
    <row r="38" spans="1:13" ht="15" customHeight="1" x14ac:dyDescent="0.2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1"/>
    </row>
    <row r="39" spans="1:13" ht="15" customHeight="1" x14ac:dyDescent="0.25">
      <c r="A39" s="58" t="s">
        <v>81</v>
      </c>
      <c r="B39" s="59"/>
      <c r="C39" s="59"/>
      <c r="D39" s="59"/>
      <c r="E39" s="59"/>
      <c r="F39" s="32">
        <v>3590432</v>
      </c>
      <c r="G39" s="32">
        <v>3474815</v>
      </c>
      <c r="H39" s="32">
        <v>2287682</v>
      </c>
      <c r="I39" s="32">
        <v>3693836</v>
      </c>
      <c r="J39" s="32">
        <v>3956142</v>
      </c>
      <c r="K39" s="32">
        <v>262306</v>
      </c>
      <c r="L39" s="33">
        <v>7.1011815359425814E-2</v>
      </c>
      <c r="M39" s="1"/>
    </row>
    <row r="40" spans="1:13" ht="15" customHeight="1" x14ac:dyDescent="0.25">
      <c r="A40" s="60" t="s">
        <v>5</v>
      </c>
      <c r="B40" s="61"/>
      <c r="C40" s="61"/>
      <c r="D40" s="61"/>
      <c r="E40" s="61"/>
      <c r="F40" s="61"/>
      <c r="G40" s="61"/>
      <c r="H40" s="61"/>
      <c r="I40" s="61"/>
      <c r="J40" s="61"/>
      <c r="K40" s="1"/>
      <c r="L40" s="1"/>
      <c r="M40" s="1"/>
    </row>
    <row r="41" spans="1:13" ht="5.099999999999999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18">
    <mergeCell ref="K10:K11"/>
    <mergeCell ref="L10:L11"/>
    <mergeCell ref="A39:E39"/>
    <mergeCell ref="A40:J40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.59055118110236227" right="0.59055118110236227" top="1.1811023622047245" bottom="0.74803149606299213" header="0.31496062992125984" footer="0.31496062992125984"/>
  <pageSetup scale="75" fitToHeight="0" orientation="landscape" r:id="rId1"/>
  <rowBreaks count="2" manualBreakCount="2">
    <brk id="28" max="11" man="1"/>
    <brk id="40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2026-09-30T13:49:05Z</dcterms:modified>
</cp:coreProperties>
</file>