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DB9B3DC-9A4C-48E5-8F35-D20C9FF1CB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analitico'!$A$1:$L$43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1" l="1"/>
  <c r="K33" i="1"/>
  <c r="L33" i="1" s="1"/>
  <c r="K32" i="1"/>
  <c r="L32" i="1" s="1"/>
  <c r="L31" i="1"/>
  <c r="K31" i="1"/>
  <c r="K30" i="1"/>
  <c r="K29" i="1"/>
  <c r="K28" i="1"/>
  <c r="K27" i="1"/>
  <c r="K26" i="1"/>
  <c r="L26" i="1" s="1"/>
  <c r="K25" i="1"/>
  <c r="L25" i="1" s="1"/>
  <c r="K24" i="1"/>
  <c r="L24" i="1" s="1"/>
  <c r="K23" i="1"/>
  <c r="L23" i="1" s="1"/>
  <c r="K22" i="1"/>
  <c r="L22" i="1" s="1"/>
  <c r="L21" i="1"/>
  <c r="K21" i="1"/>
  <c r="K20" i="1"/>
  <c r="L20" i="1" s="1"/>
  <c r="K19" i="1"/>
  <c r="L19" i="1" s="1"/>
  <c r="K17" i="1"/>
  <c r="L17" i="1" s="1"/>
  <c r="K16" i="1"/>
  <c r="L16" i="1" s="1"/>
  <c r="K14" i="1"/>
  <c r="K13" i="1"/>
  <c r="K12" i="1"/>
  <c r="L12" i="1" s="1"/>
</calcChain>
</file>

<file path=xl/sharedStrings.xml><?xml version="1.0" encoding="utf-8"?>
<sst xmlns="http://schemas.openxmlformats.org/spreadsheetml/2006/main" count="179" uniqueCount="78">
  <si>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</si>
  <si>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</si>
  <si>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</si>
  <si>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</si>
  <si>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t/>
  </si>
  <si>
    <r>
      <rPr>
        <sz val="12"/>
        <rFont val="Times New Roman"/>
        <family val="1"/>
      </rPr>
      <t>Partida:</t>
    </r>
  </si>
  <si>
    <r>
      <rPr>
        <sz val="12"/>
        <rFont val="Times New Roman"/>
        <family val="1"/>
      </rPr>
      <t>MINISTERIO DE MINERÍA</t>
    </r>
  </si>
  <si>
    <r>
      <rPr>
        <sz val="12"/>
        <rFont val="Times New Roman"/>
        <family val="1"/>
      </rPr>
      <t xml:space="preserve"> PARTIDA:</t>
    </r>
  </si>
  <si>
    <r>
      <rPr>
        <sz val="12"/>
        <rFont val="Times New Roman"/>
        <family val="1"/>
      </rPr>
      <t>17</t>
    </r>
  </si>
  <si>
    <r>
      <rPr>
        <sz val="12"/>
        <rFont val="Times New Roman"/>
        <family val="1"/>
      </rPr>
      <t>Capítulo:</t>
    </r>
  </si>
  <si>
    <r>
      <rPr>
        <sz val="12"/>
        <rFont val="Times New Roman"/>
        <family val="1"/>
      </rPr>
      <t>SECRETARÍA Y ADMINISTRACIÓN GENERAL</t>
    </r>
  </si>
  <si>
    <r>
      <rPr>
        <sz val="12"/>
        <rFont val="Times New Roman"/>
        <family val="1"/>
      </rPr>
      <t xml:space="preserve"> CAPÍTULO: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</si>
  <si>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</si>
  <si>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Programa:</t>
    </r>
  </si>
  <si>
    <r>
      <rPr>
        <sz val="12"/>
        <rFont val="Times New Roman"/>
        <family val="1"/>
      </rPr>
      <t>FOMENTO DE LA PEQUEÑA Y MEDIANA MINERÍA</t>
    </r>
  </si>
  <si>
    <r>
      <rPr>
        <sz val="12"/>
        <rFont val="Times New Roman"/>
        <family val="1"/>
      </rPr>
      <t xml:space="preserve"> PROGRAMA: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</si>
  <si>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</si>
  <si>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Miles de $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</si>
  <si>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</si>
  <si>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</si>
  <si>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</si>
  <si>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</si>
  <si>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</si>
  <si>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</si>
  <si>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</si>
  <si>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</si>
  <si>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</si>
  <si>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</si>
  <si>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</si>
  <si>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</si>
  <si>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</si>
  <si>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</si>
  <si>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</si>
  <si>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</si>
  <si>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</si>
  <si>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</si>
  <si>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Al Sector Privado</t>
    </r>
  </si>
  <si>
    <r>
      <rPr>
        <sz val="12"/>
        <rFont val="Times New Roman"/>
        <family val="1"/>
      </rPr>
      <t>485</t>
    </r>
  </si>
  <si>
    <r>
      <rPr>
        <sz val="12"/>
        <rFont val="Times New Roman"/>
        <family val="1"/>
      </rPr>
      <t>Programa Capacitación y Transferencia Tecnológica Pequeña Minería Artesanal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</si>
  <si>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</si>
  <si>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A Otras Entidades Públicas</t>
    </r>
  </si>
  <si>
    <r>
      <rPr>
        <sz val="12"/>
        <rFont val="Times New Roman"/>
        <family val="1"/>
      </rPr>
      <t>Programa  Capacitación y Transferencia Tecnológica Pequeña Minería Artesanal</t>
    </r>
  </si>
  <si>
    <r>
      <rPr>
        <sz val="12"/>
        <rFont val="Times New Roman"/>
        <family val="1"/>
      </rPr>
      <t>A Unidades o Programas del Servicio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</si>
  <si>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</si>
  <si>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</si>
  <si>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</si>
  <si>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33</t>
    </r>
  </si>
  <si>
    <r>
      <rPr>
        <sz val="12"/>
        <rFont val="Times New Roman"/>
        <family val="1"/>
      </rPr>
      <t>TRANSFERENCIAS DE CAPITAL</t>
    </r>
  </si>
  <si>
    <r>
      <rPr>
        <sz val="12"/>
        <rFont val="Times New Roman"/>
        <family val="1"/>
      </rPr>
      <t>001</t>
    </r>
  </si>
  <si>
    <r>
      <rPr>
        <sz val="12"/>
        <rFont val="Times New Roman"/>
        <family val="1"/>
      </rPr>
      <t>Equipamiento para Pequeña Minería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</si>
  <si>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</si>
  <si>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</si>
  <si>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</si>
  <si>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</si>
  <si>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</si>
  <si>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</si>
  <si>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</si>
  <si>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10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</si>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</sst>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9" fillId="4" borderId="0" xfId="0" applyFont="1" applyFill="1" applyAlignment="1" applyProtection="1">
      <alignment wrapText="1"/>
      <protection locked="0"/>
    </xf>
    <xf numFmtId="0" fontId="7" fillId="7" borderId="1" xfId="0" applyFont="1" applyFill="1" applyBorder="1" applyAlignment="1">
      <alignment horizontal="left" vertical="center" wrapText="1"/>
    </xf>
    <xf numFmtId="0" fontId="7" fillId="20" borderId="1" xfId="0" applyFont="1" applyFill="1" applyBorder="1" applyAlignment="1">
      <alignment horizontal="center" vertical="top" wrapText="1"/>
    </xf>
    <xf numFmtId="0" fontId="7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7" fillId="34" borderId="12" xfId="0" applyFont="1" applyFill="1" applyBorder="1" applyAlignment="1">
      <alignment horizontal="center" vertical="top" wrapText="1"/>
    </xf>
    <xf numFmtId="0" fontId="7" fillId="35" borderId="12" xfId="0" applyFont="1" applyFill="1" applyBorder="1" applyAlignment="1">
      <alignment horizontal="left" vertical="top" wrapText="1"/>
    </xf>
    <xf numFmtId="3" fontId="7" fillId="36" borderId="12" xfId="0" applyNumberFormat="1" applyFont="1" applyFill="1" applyBorder="1" applyAlignment="1">
      <alignment horizontal="right" vertical="top" wrapText="1"/>
    </xf>
    <xf numFmtId="164" fontId="7" fillId="37" borderId="12" xfId="0" applyNumberFormat="1" applyFont="1" applyFill="1" applyBorder="1" applyAlignment="1">
      <alignment horizontal="right" vertical="top" wrapText="1"/>
    </xf>
    <xf numFmtId="0" fontId="9" fillId="38" borderId="12" xfId="0" applyFont="1" applyFill="1" applyBorder="1" applyAlignment="1" applyProtection="1">
      <alignment wrapText="1"/>
      <protection locked="0"/>
    </xf>
    <xf numFmtId="0" fontId="9" fillId="39" borderId="13" xfId="0" applyFont="1" applyFill="1" applyBorder="1" applyAlignment="1" applyProtection="1">
      <alignment wrapText="1"/>
      <protection locked="0"/>
    </xf>
    <xf numFmtId="3" fontId="1" fillId="42" borderId="9" xfId="0" applyNumberFormat="1" applyFont="1" applyFill="1" applyBorder="1" applyAlignment="1">
      <alignment horizontal="right" vertical="center" wrapText="1"/>
    </xf>
    <xf numFmtId="164" fontId="1" fillId="43" borderId="9" xfId="0" applyNumberFormat="1" applyFont="1" applyFill="1" applyBorder="1" applyAlignment="1">
      <alignment horizontal="right" vertical="center" wrapText="1"/>
    </xf>
    <xf numFmtId="0" fontId="7" fillId="34" borderId="14" xfId="0" applyFont="1" applyFill="1" applyBorder="1" applyAlignment="1">
      <alignment horizontal="center" vertical="top" wrapText="1"/>
    </xf>
    <xf numFmtId="0" fontId="7" fillId="35" borderId="14" xfId="0" applyFont="1" applyFill="1" applyBorder="1" applyAlignment="1">
      <alignment horizontal="left" vertical="top" wrapText="1"/>
    </xf>
    <xf numFmtId="3" fontId="7" fillId="36" borderId="14" xfId="0" applyNumberFormat="1" applyFont="1" applyFill="1" applyBorder="1" applyAlignment="1">
      <alignment horizontal="right" vertical="top" wrapText="1"/>
    </xf>
    <xf numFmtId="0" fontId="9" fillId="38" borderId="14" xfId="0" applyFont="1" applyFill="1" applyBorder="1" applyAlignment="1" applyProtection="1">
      <alignment wrapText="1"/>
      <protection locked="0"/>
    </xf>
    <xf numFmtId="164" fontId="7" fillId="37" borderId="14" xfId="0" applyNumberFormat="1" applyFont="1" applyFill="1" applyBorder="1" applyAlignment="1">
      <alignment horizontal="right" vertical="top" wrapText="1"/>
    </xf>
    <xf numFmtId="0" fontId="7" fillId="34" borderId="15" xfId="0" applyFont="1" applyFill="1" applyBorder="1" applyAlignment="1">
      <alignment horizontal="center" vertical="top" wrapText="1"/>
    </xf>
    <xf numFmtId="0" fontId="7" fillId="35" borderId="15" xfId="0" applyFont="1" applyFill="1" applyBorder="1" applyAlignment="1">
      <alignment horizontal="left" vertical="top" wrapText="1"/>
    </xf>
    <xf numFmtId="3" fontId="7" fillId="36" borderId="15" xfId="0" applyNumberFormat="1" applyFont="1" applyFill="1" applyBorder="1" applyAlignment="1">
      <alignment horizontal="right" vertical="top" wrapText="1"/>
    </xf>
    <xf numFmtId="164" fontId="7" fillId="37" borderId="15" xfId="0" applyNumberFormat="1" applyFont="1" applyFill="1" applyBorder="1" applyAlignment="1">
      <alignment horizontal="right" vertical="top" wrapText="1"/>
    </xf>
    <xf numFmtId="0" fontId="7" fillId="30" borderId="16" xfId="0" applyFont="1" applyFill="1" applyBorder="1" applyAlignment="1">
      <alignment horizontal="center" vertical="top" wrapText="1"/>
    </xf>
    <xf numFmtId="0" fontId="7" fillId="30" borderId="17" xfId="0" applyFont="1" applyFill="1" applyBorder="1" applyAlignment="1">
      <alignment horizontal="center" vertical="top" wrapText="1"/>
    </xf>
    <xf numFmtId="0" fontId="1" fillId="31" borderId="17" xfId="0" applyFont="1" applyFill="1" applyBorder="1" applyAlignment="1">
      <alignment horizontal="left" vertical="top" wrapText="1"/>
    </xf>
    <xf numFmtId="3" fontId="1" fillId="32" borderId="17" xfId="0" applyNumberFormat="1" applyFont="1" applyFill="1" applyBorder="1" applyAlignment="1">
      <alignment horizontal="right" vertical="top" wrapText="1"/>
    </xf>
    <xf numFmtId="164" fontId="1" fillId="33" borderId="18" xfId="0" applyNumberFormat="1" applyFont="1" applyFill="1" applyBorder="1" applyAlignment="1">
      <alignment horizontal="right" vertical="top" wrapText="1"/>
    </xf>
    <xf numFmtId="0" fontId="11" fillId="35" borderId="12" xfId="0" applyFont="1" applyFill="1" applyBorder="1" applyAlignment="1">
      <alignment horizontal="left" vertical="top" wrapText="1"/>
    </xf>
    <xf numFmtId="0" fontId="7" fillId="34" borderId="19" xfId="0" applyFont="1" applyFill="1" applyBorder="1" applyAlignment="1">
      <alignment horizontal="center" vertical="top" wrapText="1"/>
    </xf>
    <xf numFmtId="0" fontId="7" fillId="35" borderId="19" xfId="0" applyFont="1" applyFill="1" applyBorder="1" applyAlignment="1">
      <alignment horizontal="left" vertical="top" wrapText="1"/>
    </xf>
    <xf numFmtId="3" fontId="7" fillId="36" borderId="19" xfId="0" applyNumberFormat="1" applyFont="1" applyFill="1" applyBorder="1" applyAlignment="1">
      <alignment horizontal="right" vertical="top" wrapText="1"/>
    </xf>
    <xf numFmtId="164" fontId="7" fillId="37" borderId="19" xfId="0" applyNumberFormat="1" applyFont="1" applyFill="1" applyBorder="1" applyAlignment="1">
      <alignment horizontal="right" vertical="top" wrapText="1"/>
    </xf>
    <xf numFmtId="0" fontId="7" fillId="34" borderId="20" xfId="0" applyFont="1" applyFill="1" applyBorder="1" applyAlignment="1">
      <alignment horizontal="center" vertical="top" wrapText="1"/>
    </xf>
    <xf numFmtId="0" fontId="7" fillId="35" borderId="20" xfId="0" applyFont="1" applyFill="1" applyBorder="1" applyAlignment="1">
      <alignment horizontal="left" vertical="top" wrapText="1"/>
    </xf>
    <xf numFmtId="3" fontId="7" fillId="36" borderId="20" xfId="0" applyNumberFormat="1" applyFont="1" applyFill="1" applyBorder="1" applyAlignment="1">
      <alignment horizontal="right" vertical="top" wrapText="1"/>
    </xf>
    <xf numFmtId="164" fontId="7" fillId="37" borderId="20" xfId="0" applyNumberFormat="1" applyFont="1" applyFill="1" applyBorder="1" applyAlignment="1">
      <alignment horizontal="right" vertical="top" wrapText="1"/>
    </xf>
    <xf numFmtId="0" fontId="1" fillId="40" borderId="9" xfId="0" applyFont="1" applyFill="1" applyBorder="1" applyAlignment="1">
      <alignment horizontal="left" vertical="top" wrapText="1"/>
    </xf>
    <xf numFmtId="0" fontId="1" fillId="41" borderId="9" xfId="0" applyFont="1" applyFill="1" applyBorder="1" applyAlignment="1" applyProtection="1">
      <alignment horizontal="left" vertical="top" wrapText="1"/>
      <protection locked="0"/>
    </xf>
    <xf numFmtId="0" fontId="10" fillId="44" borderId="1" xfId="0" applyFont="1" applyFill="1" applyBorder="1" applyAlignment="1">
      <alignment horizontal="left" wrapText="1"/>
    </xf>
    <xf numFmtId="0" fontId="10" fillId="45" borderId="1" xfId="0" applyFont="1" applyFill="1" applyBorder="1" applyAlignment="1" applyProtection="1">
      <alignment horizontal="left" wrapText="1"/>
      <protection locked="0"/>
    </xf>
    <xf numFmtId="0" fontId="7" fillId="12" borderId="4" xfId="0" applyFont="1" applyFill="1" applyBorder="1" applyAlignment="1">
      <alignment horizontal="left" vertical="top" wrapText="1"/>
    </xf>
    <xf numFmtId="0" fontId="7" fillId="13" borderId="4" xfId="0" applyFont="1" applyFill="1" applyBorder="1" applyAlignment="1" applyProtection="1">
      <alignment horizontal="left" vertical="top" wrapText="1"/>
      <protection locked="0"/>
    </xf>
    <xf numFmtId="0" fontId="7" fillId="14" borderId="5" xfId="0" applyFont="1" applyFill="1" applyBorder="1" applyAlignment="1">
      <alignment horizontal="left" vertical="top" wrapText="1"/>
    </xf>
    <xf numFmtId="0" fontId="7" fillId="15" borderId="5" xfId="0" applyFont="1" applyFill="1" applyBorder="1" applyAlignment="1" applyProtection="1">
      <alignment horizontal="left" vertical="top" wrapText="1"/>
      <protection locked="0"/>
    </xf>
    <xf numFmtId="0" fontId="7" fillId="16" borderId="6" xfId="0" applyFont="1" applyFill="1" applyBorder="1" applyAlignment="1">
      <alignment horizontal="left" vertical="top" wrapText="1"/>
    </xf>
    <xf numFmtId="0" fontId="7" fillId="17" borderId="6" xfId="0" applyFont="1" applyFill="1" applyBorder="1" applyAlignment="1" applyProtection="1">
      <alignment horizontal="left" vertical="top" wrapText="1"/>
      <protection locked="0"/>
    </xf>
    <xf numFmtId="0" fontId="7" fillId="18" borderId="7" xfId="0" applyFont="1" applyFill="1" applyBorder="1" applyAlignment="1">
      <alignment horizontal="left" vertical="top" wrapText="1"/>
    </xf>
    <xf numFmtId="0" fontId="7" fillId="19" borderId="7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7" fillId="8" borderId="2" xfId="0" applyFont="1" applyFill="1" applyBorder="1" applyAlignment="1">
      <alignment horizontal="left" vertical="top" wrapText="1"/>
    </xf>
    <xf numFmtId="0" fontId="7" fillId="9" borderId="2" xfId="0" applyFont="1" applyFill="1" applyBorder="1" applyAlignment="1" applyProtection="1">
      <alignment horizontal="left" vertical="top" wrapText="1"/>
      <protection locked="0"/>
    </xf>
    <xf numFmtId="0" fontId="7" fillId="10" borderId="3" xfId="0" applyFont="1" applyFill="1" applyBorder="1" applyAlignment="1">
      <alignment horizontal="left" vertical="top" wrapText="1"/>
    </xf>
    <xf numFmtId="0" fontId="7" fillId="11" borderId="3" xfId="0" applyFont="1" applyFill="1" applyBorder="1" applyAlignment="1" applyProtection="1">
      <alignment horizontal="left" vertical="top" wrapText="1"/>
      <protection locked="0"/>
    </xf>
    <xf numFmtId="0" fontId="12" fillId="21" borderId="8" xfId="0" applyFont="1" applyFill="1" applyBorder="1" applyAlignment="1">
      <alignment horizontal="center" vertical="center" wrapText="1"/>
    </xf>
    <xf numFmtId="0" fontId="12" fillId="22" borderId="9" xfId="0" applyFont="1" applyFill="1" applyBorder="1" applyAlignment="1">
      <alignment horizontal="center" vertical="center" wrapText="1"/>
    </xf>
    <xf numFmtId="0" fontId="12" fillId="23" borderId="9" xfId="0" applyFont="1" applyFill="1" applyBorder="1" applyAlignment="1">
      <alignment horizontal="center" vertical="center" wrapText="1"/>
    </xf>
    <xf numFmtId="0" fontId="12" fillId="24" borderId="8" xfId="0" applyFont="1" applyFill="1" applyBorder="1" applyAlignment="1" applyProtection="1">
      <alignment horizontal="center" vertical="center" wrapText="1"/>
      <protection locked="0"/>
    </xf>
    <xf numFmtId="0" fontId="12" fillId="25" borderId="10" xfId="0" applyFont="1" applyFill="1" applyBorder="1" applyAlignment="1">
      <alignment horizontal="center" vertical="top" wrapText="1"/>
    </xf>
    <xf numFmtId="0" fontId="12" fillId="26" borderId="10" xfId="0" applyFont="1" applyFill="1" applyBorder="1" applyAlignment="1">
      <alignment horizontal="center" vertical="top" wrapText="1"/>
    </xf>
    <xf numFmtId="0" fontId="12" fillId="27" borderId="11" xfId="0" applyFont="1" applyFill="1" applyBorder="1" applyAlignment="1">
      <alignment horizontal="center" vertical="center" wrapText="1"/>
    </xf>
    <xf numFmtId="0" fontId="12" fillId="28" borderId="11" xfId="0" applyFont="1" applyFill="1" applyBorder="1" applyAlignment="1">
      <alignment horizontal="center" vertical="center" wrapText="1"/>
    </xf>
    <xf numFmtId="0" fontId="12" fillId="27" borderId="11" xfId="0" applyFont="1" applyFill="1" applyBorder="1" applyAlignment="1">
      <alignment horizontal="center" vertical="center" wrapText="1"/>
    </xf>
    <xf numFmtId="0" fontId="12" fillId="29" borderId="1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2"/>
  <sheetViews>
    <sheetView tabSelected="1" view="pageBreakPreview" zoomScaleNormal="100" zoomScaleSheetLayoutView="100" workbookViewId="0">
      <selection sqref="A1:L43"/>
    </sheetView>
  </sheetViews>
  <sheetFormatPr baseColWidth="10" defaultColWidth="9.140625" defaultRowHeight="15" x14ac:dyDescent="0.25"/>
  <cols>
    <col min="1" max="1" width="6" customWidth="1"/>
    <col min="2" max="2" width="5.5703125" customWidth="1"/>
    <col min="3" max="3" width="5.42578125" customWidth="1"/>
    <col min="4" max="4" width="6.140625" customWidth="1"/>
    <col min="5" max="5" width="38.28515625" customWidth="1"/>
    <col min="6" max="7" width="17.7109375" customWidth="1"/>
    <col min="8" max="8" width="17.42578125" customWidth="1"/>
    <col min="9" max="9" width="17.5703125" customWidth="1"/>
    <col min="10" max="10" width="18.140625" customWidth="1"/>
    <col min="11" max="11" width="15.140625" customWidth="1"/>
    <col min="12" max="12" width="15.28515625" customWidth="1"/>
    <col min="13" max="13" width="5.42578125" customWidth="1"/>
  </cols>
  <sheetData>
    <row r="1" spans="1:13" ht="17.100000000000001" customHeight="1" x14ac:dyDescent="0.2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1"/>
      <c r="L1" s="1"/>
      <c r="M1" s="1"/>
    </row>
    <row r="2" spans="1:13" ht="17.100000000000001" customHeight="1" x14ac:dyDescent="0.25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1"/>
      <c r="L2" s="1"/>
      <c r="M2" s="1"/>
    </row>
    <row r="3" spans="1:13" ht="15" customHeight="1" x14ac:dyDescent="0.25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7" t="s">
        <v>5</v>
      </c>
      <c r="B5" s="58"/>
      <c r="C5" s="59" t="s">
        <v>6</v>
      </c>
      <c r="D5" s="60"/>
      <c r="E5" s="60"/>
      <c r="F5" s="60"/>
      <c r="G5" s="60"/>
      <c r="H5" s="3"/>
      <c r="I5" s="4" t="s">
        <v>7</v>
      </c>
      <c r="J5" s="4" t="s">
        <v>8</v>
      </c>
      <c r="K5" s="3"/>
      <c r="L5" s="3"/>
      <c r="M5" s="1"/>
    </row>
    <row r="6" spans="1:13" ht="15" customHeight="1" x14ac:dyDescent="0.25">
      <c r="A6" s="45" t="s">
        <v>9</v>
      </c>
      <c r="B6" s="46"/>
      <c r="C6" s="47" t="s">
        <v>10</v>
      </c>
      <c r="D6" s="48"/>
      <c r="E6" s="48"/>
      <c r="F6" s="48"/>
      <c r="G6" s="48"/>
      <c r="H6" s="3"/>
      <c r="I6" s="4" t="s">
        <v>11</v>
      </c>
      <c r="J6" s="4" t="s">
        <v>12</v>
      </c>
      <c r="K6" s="3"/>
      <c r="L6" s="3"/>
      <c r="M6" s="1"/>
    </row>
    <row r="7" spans="1:13" ht="15" customHeight="1" x14ac:dyDescent="0.25">
      <c r="A7" s="49" t="s">
        <v>13</v>
      </c>
      <c r="B7" s="50"/>
      <c r="C7" s="51" t="s">
        <v>14</v>
      </c>
      <c r="D7" s="52"/>
      <c r="E7" s="52"/>
      <c r="F7" s="52"/>
      <c r="G7" s="52"/>
      <c r="H7" s="3"/>
      <c r="I7" s="4" t="s">
        <v>15</v>
      </c>
      <c r="J7" s="4" t="s">
        <v>16</v>
      </c>
      <c r="K7" s="3"/>
      <c r="L7" s="3"/>
      <c r="M7" s="1"/>
    </row>
    <row r="8" spans="1:13" ht="18" customHeight="1" x14ac:dyDescent="0.25">
      <c r="A8" s="3"/>
      <c r="B8" s="3"/>
      <c r="C8" s="3"/>
      <c r="D8" s="3"/>
      <c r="E8" s="3"/>
      <c r="F8" s="3"/>
      <c r="G8" s="3"/>
      <c r="H8" s="5" t="s">
        <v>17</v>
      </c>
      <c r="I8" s="3"/>
      <c r="J8" s="3"/>
      <c r="K8" s="3"/>
      <c r="L8" s="3"/>
      <c r="M8" s="1"/>
    </row>
    <row r="9" spans="1:13" ht="15" customHeight="1" x14ac:dyDescent="0.25">
      <c r="A9" s="61" t="s">
        <v>58</v>
      </c>
      <c r="B9" s="61" t="s">
        <v>59</v>
      </c>
      <c r="C9" s="61" t="s">
        <v>60</v>
      </c>
      <c r="D9" s="61" t="s">
        <v>61</v>
      </c>
      <c r="E9" s="61" t="s">
        <v>62</v>
      </c>
      <c r="F9" s="62" t="s">
        <v>63</v>
      </c>
      <c r="G9" s="63" t="s">
        <v>64</v>
      </c>
      <c r="H9" s="63" t="s">
        <v>65</v>
      </c>
      <c r="I9" s="63" t="s">
        <v>66</v>
      </c>
      <c r="J9" s="63" t="s">
        <v>67</v>
      </c>
      <c r="K9" s="63" t="s">
        <v>68</v>
      </c>
      <c r="L9" s="63" t="s">
        <v>69</v>
      </c>
      <c r="M9" s="1"/>
    </row>
    <row r="10" spans="1:13" ht="96" customHeight="1" x14ac:dyDescent="0.25">
      <c r="A10" s="64"/>
      <c r="B10" s="64"/>
      <c r="C10" s="64"/>
      <c r="D10" s="64"/>
      <c r="E10" s="64"/>
      <c r="F10" s="65" t="s">
        <v>70</v>
      </c>
      <c r="G10" s="66" t="s">
        <v>71</v>
      </c>
      <c r="H10" s="66" t="s">
        <v>72</v>
      </c>
      <c r="I10" s="66" t="s">
        <v>70</v>
      </c>
      <c r="J10" s="66" t="s">
        <v>73</v>
      </c>
      <c r="K10" s="67" t="s">
        <v>74</v>
      </c>
      <c r="L10" s="67" t="s">
        <v>75</v>
      </c>
      <c r="M10" s="1"/>
    </row>
    <row r="11" spans="1:13" ht="23.25" customHeight="1" x14ac:dyDescent="0.25">
      <c r="A11" s="64"/>
      <c r="B11" s="64"/>
      <c r="C11" s="64"/>
      <c r="D11" s="64"/>
      <c r="E11" s="64"/>
      <c r="F11" s="68" t="s">
        <v>76</v>
      </c>
      <c r="G11" s="69" t="s">
        <v>76</v>
      </c>
      <c r="H11" s="69" t="s">
        <v>76</v>
      </c>
      <c r="I11" s="69" t="s">
        <v>77</v>
      </c>
      <c r="J11" s="69" t="s">
        <v>77</v>
      </c>
      <c r="K11" s="70"/>
      <c r="L11" s="70"/>
      <c r="M11" s="1"/>
    </row>
    <row r="12" spans="1:13" ht="15.75" customHeight="1" x14ac:dyDescent="0.25">
      <c r="A12" s="6" t="s">
        <v>4</v>
      </c>
      <c r="B12" s="6" t="s">
        <v>4</v>
      </c>
      <c r="C12" s="6" t="s">
        <v>4</v>
      </c>
      <c r="D12" s="6" t="s">
        <v>4</v>
      </c>
      <c r="E12" s="7" t="s">
        <v>18</v>
      </c>
      <c r="F12" s="8">
        <v>2323706</v>
      </c>
      <c r="G12" s="8">
        <v>2318288</v>
      </c>
      <c r="H12" s="8">
        <v>485523</v>
      </c>
      <c r="I12" s="8">
        <v>2390628</v>
      </c>
      <c r="J12" s="8">
        <v>2358117</v>
      </c>
      <c r="K12" s="8">
        <f>J12-I12</f>
        <v>-32511</v>
      </c>
      <c r="L12" s="9">
        <f>(K12/I12)</f>
        <v>-1.3599355483161747E-2</v>
      </c>
      <c r="M12" s="1"/>
    </row>
    <row r="13" spans="1:13" ht="15" customHeight="1" x14ac:dyDescent="0.25">
      <c r="A13" s="10" t="s">
        <v>19</v>
      </c>
      <c r="B13" s="10" t="s">
        <v>4</v>
      </c>
      <c r="C13" s="10" t="s">
        <v>4</v>
      </c>
      <c r="D13" s="10" t="s">
        <v>4</v>
      </c>
      <c r="E13" s="11" t="s">
        <v>20</v>
      </c>
      <c r="F13" s="12">
        <v>0</v>
      </c>
      <c r="G13" s="12">
        <v>0</v>
      </c>
      <c r="H13" s="12">
        <v>37198</v>
      </c>
      <c r="I13" s="12">
        <v>0</v>
      </c>
      <c r="J13" s="12">
        <v>10</v>
      </c>
      <c r="K13" s="12">
        <f>J13-I13</f>
        <v>10</v>
      </c>
      <c r="L13" s="13" t="s">
        <v>4</v>
      </c>
      <c r="M13" s="1"/>
    </row>
    <row r="14" spans="1:13" ht="31.5" x14ac:dyDescent="0.25">
      <c r="A14" s="10" t="s">
        <v>4</v>
      </c>
      <c r="B14" s="10" t="s">
        <v>12</v>
      </c>
      <c r="C14" s="10" t="s">
        <v>4</v>
      </c>
      <c r="D14" s="10" t="s">
        <v>4</v>
      </c>
      <c r="E14" s="11" t="s">
        <v>21</v>
      </c>
      <c r="F14" s="12">
        <v>0</v>
      </c>
      <c r="G14" s="12">
        <v>0</v>
      </c>
      <c r="H14" s="12">
        <v>0</v>
      </c>
      <c r="I14" s="12">
        <v>0</v>
      </c>
      <c r="J14" s="12">
        <v>10</v>
      </c>
      <c r="K14" s="12">
        <f>J14-I14</f>
        <v>10</v>
      </c>
      <c r="L14" s="13" t="s">
        <v>4</v>
      </c>
      <c r="M14" s="1"/>
    </row>
    <row r="15" spans="1:13" ht="15" customHeight="1" x14ac:dyDescent="0.25">
      <c r="A15" s="10" t="s">
        <v>4</v>
      </c>
      <c r="B15" s="10" t="s">
        <v>22</v>
      </c>
      <c r="C15" s="10" t="s">
        <v>4</v>
      </c>
      <c r="D15" s="10" t="s">
        <v>4</v>
      </c>
      <c r="E15" s="11" t="s">
        <v>23</v>
      </c>
      <c r="F15" s="12">
        <v>0</v>
      </c>
      <c r="G15" s="12">
        <v>0</v>
      </c>
      <c r="H15" s="12">
        <v>37198</v>
      </c>
      <c r="I15" s="12">
        <v>0</v>
      </c>
      <c r="J15" s="12">
        <v>0</v>
      </c>
      <c r="K15" s="14"/>
      <c r="L15" s="13" t="s">
        <v>4</v>
      </c>
      <c r="M15" s="1"/>
    </row>
    <row r="16" spans="1:13" ht="15" customHeight="1" x14ac:dyDescent="0.25">
      <c r="A16" s="10" t="s">
        <v>24</v>
      </c>
      <c r="B16" s="10" t="s">
        <v>4</v>
      </c>
      <c r="C16" s="10" t="s">
        <v>4</v>
      </c>
      <c r="D16" s="10" t="s">
        <v>4</v>
      </c>
      <c r="E16" s="11" t="s">
        <v>25</v>
      </c>
      <c r="F16" s="12">
        <v>2323696</v>
      </c>
      <c r="G16" s="12">
        <v>2318278</v>
      </c>
      <c r="H16" s="12">
        <v>448325</v>
      </c>
      <c r="I16" s="12">
        <v>2390618</v>
      </c>
      <c r="J16" s="12">
        <v>2358097</v>
      </c>
      <c r="K16" s="12">
        <f>J16-I16</f>
        <v>-32521</v>
      </c>
      <c r="L16" s="13">
        <f>(K16/I16)</f>
        <v>-1.360359538830545E-2</v>
      </c>
      <c r="M16" s="1"/>
    </row>
    <row r="17" spans="1:13" ht="15" customHeight="1" x14ac:dyDescent="0.25">
      <c r="A17" s="10" t="s">
        <v>4</v>
      </c>
      <c r="B17" s="10" t="s">
        <v>12</v>
      </c>
      <c r="C17" s="10" t="s">
        <v>4</v>
      </c>
      <c r="D17" s="10" t="s">
        <v>4</v>
      </c>
      <c r="E17" s="11" t="s">
        <v>26</v>
      </c>
      <c r="F17" s="12">
        <v>2323696</v>
      </c>
      <c r="G17" s="12">
        <v>2318278</v>
      </c>
      <c r="H17" s="12">
        <v>448325</v>
      </c>
      <c r="I17" s="12">
        <v>2390618</v>
      </c>
      <c r="J17" s="12">
        <v>2358097</v>
      </c>
      <c r="K17" s="12">
        <f>J17-I17</f>
        <v>-32521</v>
      </c>
      <c r="L17" s="13">
        <f>(K17/I17)</f>
        <v>-1.360359538830545E-2</v>
      </c>
      <c r="M17" s="1"/>
    </row>
    <row r="18" spans="1:13" ht="15" customHeight="1" thickBot="1" x14ac:dyDescent="0.3">
      <c r="A18" s="18" t="s">
        <v>27</v>
      </c>
      <c r="B18" s="18" t="s">
        <v>4</v>
      </c>
      <c r="C18" s="18" t="s">
        <v>4</v>
      </c>
      <c r="D18" s="18" t="s">
        <v>4</v>
      </c>
      <c r="E18" s="19" t="s">
        <v>28</v>
      </c>
      <c r="F18" s="20">
        <v>10</v>
      </c>
      <c r="G18" s="20">
        <v>10</v>
      </c>
      <c r="H18" s="20">
        <v>0</v>
      </c>
      <c r="I18" s="20">
        <v>10</v>
      </c>
      <c r="J18" s="20">
        <v>10</v>
      </c>
      <c r="K18" s="21"/>
      <c r="L18" s="22" t="s">
        <v>4</v>
      </c>
      <c r="M18" s="1"/>
    </row>
    <row r="19" spans="1:13" ht="15.75" customHeight="1" thickBot="1" x14ac:dyDescent="0.3">
      <c r="A19" s="27" t="s">
        <v>4</v>
      </c>
      <c r="B19" s="28" t="s">
        <v>4</v>
      </c>
      <c r="C19" s="28" t="s">
        <v>4</v>
      </c>
      <c r="D19" s="28" t="s">
        <v>4</v>
      </c>
      <c r="E19" s="29" t="s">
        <v>29</v>
      </c>
      <c r="F19" s="30">
        <v>2323706</v>
      </c>
      <c r="G19" s="30">
        <v>2318288</v>
      </c>
      <c r="H19" s="30">
        <v>517980</v>
      </c>
      <c r="I19" s="30">
        <v>2390628</v>
      </c>
      <c r="J19" s="30">
        <v>2358117</v>
      </c>
      <c r="K19" s="30">
        <f t="shared" ref="K19:K33" si="0">J19-I19</f>
        <v>-32511</v>
      </c>
      <c r="L19" s="31">
        <f t="shared" ref="L19:L26" si="1">(K19/I19)</f>
        <v>-1.3599355483161747E-2</v>
      </c>
      <c r="M19" s="1"/>
    </row>
    <row r="20" spans="1:13" ht="15" customHeight="1" x14ac:dyDescent="0.25">
      <c r="A20" s="23" t="s">
        <v>30</v>
      </c>
      <c r="B20" s="23" t="s">
        <v>4</v>
      </c>
      <c r="C20" s="23" t="s">
        <v>4</v>
      </c>
      <c r="D20" s="23" t="s">
        <v>4</v>
      </c>
      <c r="E20" s="24" t="s">
        <v>31</v>
      </c>
      <c r="F20" s="25">
        <v>164179</v>
      </c>
      <c r="G20" s="25">
        <v>158761</v>
      </c>
      <c r="H20" s="25">
        <v>61778</v>
      </c>
      <c r="I20" s="25">
        <v>168907</v>
      </c>
      <c r="J20" s="25">
        <v>139309</v>
      </c>
      <c r="K20" s="25">
        <f t="shared" si="0"/>
        <v>-29598</v>
      </c>
      <c r="L20" s="26">
        <f t="shared" si="1"/>
        <v>-0.17523252440692216</v>
      </c>
      <c r="M20" s="1"/>
    </row>
    <row r="21" spans="1:13" ht="15" customHeight="1" x14ac:dyDescent="0.25">
      <c r="A21" s="10" t="s">
        <v>32</v>
      </c>
      <c r="B21" s="10" t="s">
        <v>4</v>
      </c>
      <c r="C21" s="10" t="s">
        <v>4</v>
      </c>
      <c r="D21" s="10" t="s">
        <v>4</v>
      </c>
      <c r="E21" s="11" t="s">
        <v>33</v>
      </c>
      <c r="F21" s="12">
        <v>3361</v>
      </c>
      <c r="G21" s="12">
        <v>3361</v>
      </c>
      <c r="H21" s="12">
        <v>0</v>
      </c>
      <c r="I21" s="12">
        <v>3458</v>
      </c>
      <c r="J21" s="12">
        <v>514</v>
      </c>
      <c r="K21" s="12">
        <f t="shared" si="0"/>
        <v>-2944</v>
      </c>
      <c r="L21" s="13">
        <f t="shared" si="1"/>
        <v>-0.85135916714864079</v>
      </c>
      <c r="M21" s="1"/>
    </row>
    <row r="22" spans="1:13" ht="15" customHeight="1" x14ac:dyDescent="0.25">
      <c r="A22" s="10" t="s">
        <v>34</v>
      </c>
      <c r="B22" s="10" t="s">
        <v>4</v>
      </c>
      <c r="C22" s="10" t="s">
        <v>4</v>
      </c>
      <c r="D22" s="10" t="s">
        <v>4</v>
      </c>
      <c r="E22" s="11" t="s">
        <v>35</v>
      </c>
      <c r="F22" s="12">
        <v>1161941</v>
      </c>
      <c r="G22" s="12">
        <v>1037056</v>
      </c>
      <c r="H22" s="12">
        <v>456202</v>
      </c>
      <c r="I22" s="12">
        <v>1195405</v>
      </c>
      <c r="J22" s="12">
        <v>1106742</v>
      </c>
      <c r="K22" s="12">
        <f t="shared" si="0"/>
        <v>-88663</v>
      </c>
      <c r="L22" s="13">
        <f t="shared" si="1"/>
        <v>-7.4169842020068516E-2</v>
      </c>
      <c r="M22" s="1"/>
    </row>
    <row r="23" spans="1:13" ht="15" customHeight="1" x14ac:dyDescent="0.25">
      <c r="A23" s="10" t="s">
        <v>4</v>
      </c>
      <c r="B23" s="10" t="s">
        <v>12</v>
      </c>
      <c r="C23" s="10" t="s">
        <v>4</v>
      </c>
      <c r="D23" s="10" t="s">
        <v>4</v>
      </c>
      <c r="E23" s="11" t="s">
        <v>36</v>
      </c>
      <c r="F23" s="12">
        <v>505532</v>
      </c>
      <c r="G23" s="12">
        <v>764056</v>
      </c>
      <c r="H23" s="12">
        <v>344577</v>
      </c>
      <c r="I23" s="12">
        <v>520091</v>
      </c>
      <c r="J23" s="12">
        <v>863678</v>
      </c>
      <c r="K23" s="12">
        <f t="shared" si="0"/>
        <v>343587</v>
      </c>
      <c r="L23" s="13">
        <f t="shared" si="1"/>
        <v>0.6606286207605977</v>
      </c>
      <c r="M23" s="1"/>
    </row>
    <row r="24" spans="1:13" ht="31.5" x14ac:dyDescent="0.25">
      <c r="A24" s="10" t="s">
        <v>4</v>
      </c>
      <c r="B24" s="10" t="s">
        <v>4</v>
      </c>
      <c r="C24" s="10" t="s">
        <v>37</v>
      </c>
      <c r="D24" s="10" t="s">
        <v>4</v>
      </c>
      <c r="E24" s="32" t="s">
        <v>38</v>
      </c>
      <c r="F24" s="12">
        <v>505532</v>
      </c>
      <c r="G24" s="12">
        <v>764056</v>
      </c>
      <c r="H24" s="12">
        <v>344577</v>
      </c>
      <c r="I24" s="12">
        <v>520091</v>
      </c>
      <c r="J24" s="12">
        <v>863678</v>
      </c>
      <c r="K24" s="12">
        <f t="shared" si="0"/>
        <v>343587</v>
      </c>
      <c r="L24" s="13">
        <f t="shared" si="1"/>
        <v>0.6606286207605977</v>
      </c>
      <c r="M24" s="1"/>
    </row>
    <row r="25" spans="1:13" ht="15" customHeight="1" x14ac:dyDescent="0.25">
      <c r="A25" s="10" t="s">
        <v>4</v>
      </c>
      <c r="B25" s="10" t="s">
        <v>39</v>
      </c>
      <c r="C25" s="10" t="s">
        <v>4</v>
      </c>
      <c r="D25" s="10" t="s">
        <v>4</v>
      </c>
      <c r="E25" s="11" t="s">
        <v>40</v>
      </c>
      <c r="F25" s="12">
        <v>656409</v>
      </c>
      <c r="G25" s="12">
        <v>273000</v>
      </c>
      <c r="H25" s="12">
        <v>111625</v>
      </c>
      <c r="I25" s="12">
        <v>675314</v>
      </c>
      <c r="J25" s="12">
        <v>243054</v>
      </c>
      <c r="K25" s="12">
        <f t="shared" si="0"/>
        <v>-432260</v>
      </c>
      <c r="L25" s="13">
        <f t="shared" si="1"/>
        <v>-0.64008742599738788</v>
      </c>
      <c r="M25" s="1"/>
    </row>
    <row r="26" spans="1:13" ht="31.5" x14ac:dyDescent="0.25">
      <c r="A26" s="10" t="s">
        <v>4</v>
      </c>
      <c r="B26" s="10" t="s">
        <v>4</v>
      </c>
      <c r="C26" s="10" t="s">
        <v>37</v>
      </c>
      <c r="D26" s="10" t="s">
        <v>4</v>
      </c>
      <c r="E26" s="11" t="s">
        <v>41</v>
      </c>
      <c r="F26" s="12">
        <v>656409</v>
      </c>
      <c r="G26" s="12">
        <v>273000</v>
      </c>
      <c r="H26" s="12">
        <v>111625</v>
      </c>
      <c r="I26" s="12">
        <v>675314</v>
      </c>
      <c r="J26" s="12">
        <v>243054</v>
      </c>
      <c r="K26" s="12">
        <f t="shared" si="0"/>
        <v>-432260</v>
      </c>
      <c r="L26" s="13">
        <f t="shared" si="1"/>
        <v>-0.64008742599738788</v>
      </c>
      <c r="M26" s="1"/>
    </row>
    <row r="27" spans="1:13" ht="15" customHeight="1" x14ac:dyDescent="0.25">
      <c r="A27" s="10" t="s">
        <v>4</v>
      </c>
      <c r="B27" s="10" t="s">
        <v>24</v>
      </c>
      <c r="C27" s="10" t="s">
        <v>4</v>
      </c>
      <c r="D27" s="10" t="s">
        <v>4</v>
      </c>
      <c r="E27" s="11" t="s">
        <v>42</v>
      </c>
      <c r="F27" s="12">
        <v>0</v>
      </c>
      <c r="G27" s="12">
        <v>0</v>
      </c>
      <c r="H27" s="12">
        <v>0</v>
      </c>
      <c r="I27" s="12">
        <v>0</v>
      </c>
      <c r="J27" s="12">
        <v>10</v>
      </c>
      <c r="K27" s="12">
        <f t="shared" si="0"/>
        <v>10</v>
      </c>
      <c r="L27" s="13" t="s">
        <v>4</v>
      </c>
      <c r="M27" s="1"/>
    </row>
    <row r="28" spans="1:13" ht="31.5" x14ac:dyDescent="0.25">
      <c r="A28" s="33" t="s">
        <v>4</v>
      </c>
      <c r="B28" s="33" t="s">
        <v>4</v>
      </c>
      <c r="C28" s="33" t="s">
        <v>37</v>
      </c>
      <c r="D28" s="33" t="s">
        <v>4</v>
      </c>
      <c r="E28" s="34" t="s">
        <v>38</v>
      </c>
      <c r="F28" s="35">
        <v>0</v>
      </c>
      <c r="G28" s="35">
        <v>0</v>
      </c>
      <c r="H28" s="35">
        <v>0</v>
      </c>
      <c r="I28" s="35">
        <v>0</v>
      </c>
      <c r="J28" s="35">
        <v>10</v>
      </c>
      <c r="K28" s="35">
        <f t="shared" si="0"/>
        <v>10</v>
      </c>
      <c r="L28" s="36" t="s">
        <v>4</v>
      </c>
      <c r="M28" s="1"/>
    </row>
    <row r="29" spans="1:13" ht="15" customHeight="1" x14ac:dyDescent="0.25">
      <c r="A29" s="37" t="s">
        <v>43</v>
      </c>
      <c r="B29" s="37" t="s">
        <v>4</v>
      </c>
      <c r="C29" s="37" t="s">
        <v>4</v>
      </c>
      <c r="D29" s="37" t="s">
        <v>4</v>
      </c>
      <c r="E29" s="38" t="s">
        <v>44</v>
      </c>
      <c r="F29" s="39">
        <v>0</v>
      </c>
      <c r="G29" s="39">
        <v>0</v>
      </c>
      <c r="H29" s="39">
        <v>0</v>
      </c>
      <c r="I29" s="39">
        <v>0</v>
      </c>
      <c r="J29" s="39">
        <v>10</v>
      </c>
      <c r="K29" s="39">
        <f t="shared" si="0"/>
        <v>10</v>
      </c>
      <c r="L29" s="40" t="s">
        <v>4</v>
      </c>
      <c r="M29" s="1"/>
    </row>
    <row r="30" spans="1:13" ht="15" customHeight="1" x14ac:dyDescent="0.25">
      <c r="A30" s="10" t="s">
        <v>4</v>
      </c>
      <c r="B30" s="10" t="s">
        <v>22</v>
      </c>
      <c r="C30" s="10" t="s">
        <v>4</v>
      </c>
      <c r="D30" s="10" t="s">
        <v>4</v>
      </c>
      <c r="E30" s="11" t="s">
        <v>45</v>
      </c>
      <c r="F30" s="12">
        <v>0</v>
      </c>
      <c r="G30" s="12">
        <v>0</v>
      </c>
      <c r="H30" s="12">
        <v>0</v>
      </c>
      <c r="I30" s="12">
        <v>0</v>
      </c>
      <c r="J30" s="12">
        <v>10</v>
      </c>
      <c r="K30" s="12">
        <f t="shared" si="0"/>
        <v>10</v>
      </c>
      <c r="L30" s="13" t="s">
        <v>4</v>
      </c>
      <c r="M30" s="1"/>
    </row>
    <row r="31" spans="1:13" ht="15" customHeight="1" x14ac:dyDescent="0.25">
      <c r="A31" s="10" t="s">
        <v>46</v>
      </c>
      <c r="B31" s="10" t="s">
        <v>4</v>
      </c>
      <c r="C31" s="10" t="s">
        <v>4</v>
      </c>
      <c r="D31" s="10" t="s">
        <v>4</v>
      </c>
      <c r="E31" s="11" t="s">
        <v>47</v>
      </c>
      <c r="F31" s="12">
        <v>994215</v>
      </c>
      <c r="G31" s="12">
        <v>1119100</v>
      </c>
      <c r="H31" s="12">
        <v>0</v>
      </c>
      <c r="I31" s="12">
        <v>1022848</v>
      </c>
      <c r="J31" s="12">
        <v>1111522</v>
      </c>
      <c r="K31" s="12">
        <f t="shared" si="0"/>
        <v>88674</v>
      </c>
      <c r="L31" s="13">
        <f>(K31/I31)</f>
        <v>8.669323301213866E-2</v>
      </c>
      <c r="M31" s="1"/>
    </row>
    <row r="32" spans="1:13" ht="15" customHeight="1" x14ac:dyDescent="0.25">
      <c r="A32" s="10" t="s">
        <v>4</v>
      </c>
      <c r="B32" s="10" t="s">
        <v>12</v>
      </c>
      <c r="C32" s="10" t="s">
        <v>4</v>
      </c>
      <c r="D32" s="10" t="s">
        <v>4</v>
      </c>
      <c r="E32" s="11" t="s">
        <v>36</v>
      </c>
      <c r="F32" s="12">
        <v>994215</v>
      </c>
      <c r="G32" s="12">
        <v>1119100</v>
      </c>
      <c r="H32" s="12">
        <v>0</v>
      </c>
      <c r="I32" s="12">
        <v>1022848</v>
      </c>
      <c r="J32" s="12">
        <v>1111522</v>
      </c>
      <c r="K32" s="12">
        <f t="shared" si="0"/>
        <v>88674</v>
      </c>
      <c r="L32" s="13">
        <f>(K32/I32)</f>
        <v>8.669323301213866E-2</v>
      </c>
      <c r="M32" s="1"/>
    </row>
    <row r="33" spans="1:13" ht="15" customHeight="1" x14ac:dyDescent="0.25">
      <c r="A33" s="10" t="s">
        <v>4</v>
      </c>
      <c r="B33" s="10" t="s">
        <v>4</v>
      </c>
      <c r="C33" s="10" t="s">
        <v>48</v>
      </c>
      <c r="D33" s="10" t="s">
        <v>4</v>
      </c>
      <c r="E33" s="11" t="s">
        <v>49</v>
      </c>
      <c r="F33" s="12">
        <v>994215</v>
      </c>
      <c r="G33" s="12">
        <v>1119100</v>
      </c>
      <c r="H33" s="12">
        <v>0</v>
      </c>
      <c r="I33" s="12">
        <v>1022848</v>
      </c>
      <c r="J33" s="12">
        <v>1111522</v>
      </c>
      <c r="K33" s="12">
        <f t="shared" si="0"/>
        <v>88674</v>
      </c>
      <c r="L33" s="13">
        <f>(K33/I33)</f>
        <v>8.669323301213866E-2</v>
      </c>
      <c r="M33" s="1"/>
    </row>
    <row r="34" spans="1:13" ht="15" customHeight="1" x14ac:dyDescent="0.25">
      <c r="A34" s="10" t="s">
        <v>50</v>
      </c>
      <c r="B34" s="10" t="s">
        <v>4</v>
      </c>
      <c r="C34" s="10" t="s">
        <v>4</v>
      </c>
      <c r="D34" s="10" t="s">
        <v>4</v>
      </c>
      <c r="E34" s="11" t="s">
        <v>51</v>
      </c>
      <c r="F34" s="12">
        <v>10</v>
      </c>
      <c r="G34" s="12">
        <v>10</v>
      </c>
      <c r="H34" s="12">
        <v>0</v>
      </c>
      <c r="I34" s="12">
        <v>10</v>
      </c>
      <c r="J34" s="12">
        <v>10</v>
      </c>
      <c r="K34" s="14"/>
      <c r="L34" s="13" t="s">
        <v>4</v>
      </c>
      <c r="M34" s="1"/>
    </row>
    <row r="35" spans="1:13" ht="15" customHeight="1" x14ac:dyDescent="0.25">
      <c r="A35" s="10" t="s">
        <v>4</v>
      </c>
      <c r="B35" s="10" t="s">
        <v>52</v>
      </c>
      <c r="C35" s="10" t="s">
        <v>4</v>
      </c>
      <c r="D35" s="10" t="s">
        <v>4</v>
      </c>
      <c r="E35" s="11" t="s">
        <v>53</v>
      </c>
      <c r="F35" s="12">
        <v>10</v>
      </c>
      <c r="G35" s="12">
        <v>10</v>
      </c>
      <c r="H35" s="12">
        <v>0</v>
      </c>
      <c r="I35" s="12">
        <v>10</v>
      </c>
      <c r="J35" s="12">
        <v>10</v>
      </c>
      <c r="K35" s="14"/>
      <c r="L35" s="13" t="s">
        <v>4</v>
      </c>
      <c r="M35" s="1"/>
    </row>
    <row r="36" spans="1:13" ht="15" customHeight="1" x14ac:dyDescent="0.25">
      <c r="A36" s="10" t="s">
        <v>54</v>
      </c>
      <c r="B36" s="10" t="s">
        <v>4</v>
      </c>
      <c r="C36" s="10" t="s">
        <v>4</v>
      </c>
      <c r="D36" s="10" t="s">
        <v>4</v>
      </c>
      <c r="E36" s="11" t="s">
        <v>55</v>
      </c>
      <c r="F36" s="12">
        <v>0</v>
      </c>
      <c r="G36" s="12">
        <v>0</v>
      </c>
      <c r="H36" s="12">
        <v>0</v>
      </c>
      <c r="I36" s="12">
        <v>0</v>
      </c>
      <c r="J36" s="12">
        <v>10</v>
      </c>
      <c r="K36" s="12">
        <f>J36-I36</f>
        <v>10</v>
      </c>
      <c r="L36" s="13" t="s">
        <v>4</v>
      </c>
      <c r="M36" s="1"/>
    </row>
    <row r="37" spans="1:13" ht="15" hidden="1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"/>
    </row>
    <row r="38" spans="1:13" ht="4.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"/>
    </row>
    <row r="39" spans="1:13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"/>
    </row>
    <row r="40" spans="1:13" ht="15" customHeight="1" x14ac:dyDescent="0.25">
      <c r="A40" s="41" t="s">
        <v>56</v>
      </c>
      <c r="B40" s="42"/>
      <c r="C40" s="42"/>
      <c r="D40" s="42"/>
      <c r="E40" s="42"/>
      <c r="F40" s="16">
        <v>2323696</v>
      </c>
      <c r="G40" s="16">
        <v>2318278</v>
      </c>
      <c r="H40" s="16">
        <v>517980</v>
      </c>
      <c r="I40" s="16">
        <v>2390618</v>
      </c>
      <c r="J40" s="16">
        <v>2358087</v>
      </c>
      <c r="K40" s="16">
        <v>-32531</v>
      </c>
      <c r="L40" s="17">
        <v>-1.3607778407089715E-2</v>
      </c>
      <c r="M40" s="1"/>
    </row>
    <row r="41" spans="1:13" ht="15" customHeight="1" x14ac:dyDescent="0.25">
      <c r="A41" s="43" t="s">
        <v>57</v>
      </c>
      <c r="B41" s="44"/>
      <c r="C41" s="44"/>
      <c r="D41" s="44"/>
      <c r="E41" s="44"/>
      <c r="F41" s="44"/>
      <c r="G41" s="44"/>
      <c r="H41" s="44"/>
      <c r="I41" s="44"/>
      <c r="J41" s="44"/>
      <c r="K41" s="3"/>
      <c r="L41" s="3"/>
      <c r="M41" s="1"/>
    </row>
    <row r="42" spans="1:13" ht="5.099999999999999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0:E40"/>
    <mergeCell ref="A41:J41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70866141732283472" right="0.51181102362204722" top="1.1811023622047245" bottom="0.74803149606299213" header="0.31496062992125984" footer="0.31496062992125984"/>
  <pageSetup scale="69" fitToHeight="0" orientation="landscape" r:id="rId1"/>
  <rowBreaks count="1" manualBreakCount="1">
    <brk id="28" max="11" man="1"/>
  </rowBreaks>
  <colBreaks count="1" manualBreakCount="1">
    <brk id="12" max="1048575" man="1"/>
  </colBreaks>
  <ignoredErrors>
    <ignoredError sqref="A13:C38 J5:J7 F9:L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2026-09-30T00:31:40Z</dcterms:modified>
</cp:coreProperties>
</file>