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DE PREVISIÓN DE CARABINEROS DE CHILE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DE PREVISIÓN DE CARABINEROS DE CHILE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1.652928296E9</v>
      </c>
      <c r="G12" s="31" t="n">
        <v>1.654775536E9</v>
      </c>
      <c r="H12" s="31" t="n">
        <v>1.021984376E9</v>
      </c>
      <c r="I12" s="31" t="n">
        <v>1.71565243E9</v>
      </c>
      <c r="J12" s="31" t="n">
        <v>1.733147211E9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04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IMPOSICIONES PREVISIONALES</t>
          </r>
        </is>
      </c>
      <c r="F13" s="35" t="n">
        <v>2.41874038E8</v>
      </c>
      <c r="G13" s="35" t="n">
        <v>2.41874038E8</v>
      </c>
      <c r="H13" s="35" t="n">
        <v>1.54178377E8</v>
      </c>
      <c r="I13" s="35" t="n">
        <v>2.49937672E8</v>
      </c>
      <c r="J13" s="35" t="n">
        <v>2.47564051E8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Aportes del Empleador</t>
          </r>
        </is>
      </c>
      <c r="F14" s="35" t="n">
        <v>1.7861381E7</v>
      </c>
      <c r="G14" s="35" t="n">
        <v>1.7861381E7</v>
      </c>
      <c r="H14" s="35" t="n">
        <v>1.1727195E7</v>
      </c>
      <c r="I14" s="35" t="n">
        <v>1.8375789E7</v>
      </c>
      <c r="J14" s="35" t="n">
        <v>1.8835184E7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Aportes del Trabajador</t>
          </r>
        </is>
      </c>
      <c r="F15" s="35" t="n">
        <v>2.24012657E8</v>
      </c>
      <c r="G15" s="35" t="n">
        <v>2.24012657E8</v>
      </c>
      <c r="H15" s="35" t="n">
        <v>1.42451182E8</v>
      </c>
      <c r="I15" s="35" t="n">
        <v>2.31561883E8</v>
      </c>
      <c r="J15" s="35" t="n">
        <v>2.28728867E8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05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6" s="35" t="n">
        <v>1178254.0</v>
      </c>
      <c r="G16" s="35" t="n">
        <v>1159803.0</v>
      </c>
      <c r="H16" s="35" t="n">
        <v>291586.0</v>
      </c>
      <c r="I16" s="35" t="n">
        <v>1183363.0</v>
      </c>
      <c r="J16" s="35" t="n">
        <v>978737.0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Del Gobierno Central</t>
          </r>
        </is>
      </c>
      <c r="F17" s="35" t="n">
        <v>1000851.0</v>
      </c>
      <c r="G17" s="35" t="n">
        <v>982400.0</v>
      </c>
      <c r="H17" s="35" t="n">
        <v>227090.0</v>
      </c>
      <c r="I17" s="35" t="n">
        <v>1000851.0</v>
      </c>
      <c r="J17" s="35" t="n">
        <v>891107.0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27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004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Fondo Único de Prestaciones Familiares y Subsidios de Cesantía</t>
          </r>
        </is>
      </c>
      <c r="F18" s="35" t="n">
        <v>1000841.0</v>
      </c>
      <c r="G18" s="35" t="n">
        <v>982390.0</v>
      </c>
      <c r="H18" s="35" t="n">
        <v>103611.0</v>
      </c>
      <c r="I18" s="35" t="n">
        <v>1000841.0</v>
      </c>
      <c r="J18" s="35" t="n">
        <v>891097.0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9" s="35" t="n">
        <v>10.0</v>
      </c>
      <c r="G19" s="35" t="n">
        <v>10.0</v>
      </c>
      <c r="H19" s="35" t="n">
        <v>123479.0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03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De Otras Entidades Públicas</t>
          </r>
        </is>
      </c>
      <c r="F20" s="35" t="n">
        <v>177403.0</v>
      </c>
      <c r="G20" s="35" t="n">
        <v>177403.0</v>
      </c>
      <c r="H20" s="35" t="n">
        <v>64496.0</v>
      </c>
      <c r="I20" s="35" t="n">
        <v>182512.0</v>
      </c>
      <c r="J20" s="35" t="n">
        <v>87630.0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012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Comisión Revalorizadora de Pensiones</t>
          </r>
        </is>
      </c>
      <c r="F21" s="35" t="n">
        <v>177403.0</v>
      </c>
      <c r="G21" s="35" t="n">
        <v>177403.0</v>
      </c>
      <c r="H21" s="35" t="n">
        <v>64496.0</v>
      </c>
      <c r="I21" s="35" t="n">
        <v>182512.0</v>
      </c>
      <c r="J21" s="35" t="n">
        <v>87630.0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06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22" s="35" t="n">
        <v>1100870.0</v>
      </c>
      <c r="G22" s="35" t="n">
        <v>1100870.0</v>
      </c>
      <c r="H22" s="35" t="n">
        <v>733122.0</v>
      </c>
      <c r="I22" s="35" t="n">
        <v>1132575.0</v>
      </c>
      <c r="J22" s="35" t="n">
        <v>1129891.0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07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23" s="35" t="n">
        <v>47166.0</v>
      </c>
      <c r="G23" s="35" t="n">
        <v>47166.0</v>
      </c>
      <c r="H23" s="35" t="n">
        <v>24150.0</v>
      </c>
      <c r="I23" s="35" t="n">
        <v>48525.0</v>
      </c>
      <c r="J23" s="35" t="n">
        <v>48818.0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08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4" s="35" t="n">
        <v>1239013.0</v>
      </c>
      <c r="G24" s="35" t="n">
        <v>1239013.0</v>
      </c>
      <c r="H24" s="35" t="n">
        <v>837887.0</v>
      </c>
      <c r="I24" s="35" t="n">
        <v>1274697.0</v>
      </c>
      <c r="J24" s="35" t="n">
        <v>1124876.0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27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5" s="35" t="n">
        <v>139148.0</v>
      </c>
      <c r="G25" s="35" t="n">
        <v>139148.0</v>
      </c>
      <c r="H25" s="35" t="n">
        <v>54842.0</v>
      </c>
      <c r="I25" s="35" t="n">
        <v>143155.0</v>
      </c>
      <c r="J25" s="35" t="n">
        <v>108666.0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6" s="35" t="n">
        <v>19047.0</v>
      </c>
      <c r="G26" s="35" t="n">
        <v>19047.0</v>
      </c>
      <c r="H26" s="35" t="n">
        <v>8662.0</v>
      </c>
      <c r="I26" s="35" t="n">
        <v>19596.0</v>
      </c>
      <c r="J26" s="35" t="n">
        <v>19595.0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99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Otros</t>
          </r>
        </is>
      </c>
      <c r="F27" s="35" t="n">
        <v>1080818.0</v>
      </c>
      <c r="G27" s="35" t="n">
        <v>1080818.0</v>
      </c>
      <c r="H27" s="35" t="n">
        <v>774383.0</v>
      </c>
      <c r="I27" s="35" t="n">
        <v>1111946.0</v>
      </c>
      <c r="J27" s="35" t="n">
        <v>996615.0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09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APORTE FISCAL</t>
          </r>
        </is>
      </c>
      <c r="F28" s="35" t="n">
        <v>1.297218144E9</v>
      </c>
      <c r="G28" s="35" t="n">
        <v>1.297074292E9</v>
      </c>
      <c r="H28" s="35" t="n">
        <v>7.91439498E8</v>
      </c>
      <c r="I28" s="35" t="n">
        <v>1.348628989E9</v>
      </c>
      <c r="J28" s="35" t="n">
        <v>1.368845776E9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Libre</t>
          </r>
        </is>
      </c>
      <c r="F29" s="35" t="n">
        <v>1.297218144E9</v>
      </c>
      <c r="G29" s="35" t="n">
        <v>1.297074292E9</v>
      </c>
      <c r="H29" s="35" t="n">
        <v>7.91439498E8</v>
      </c>
      <c r="I29" s="35" t="n">
        <v>1.348628989E9</v>
      </c>
      <c r="J29" s="35" t="n">
        <v>1.368845776E9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10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30" s="35" t="n">
        <v>10.0</v>
      </c>
      <c r="G30" s="35" t="n">
        <v>10.0</v>
      </c>
      <c r="H30" s="35" t="n">
        <v>0.0</v>
      </c>
      <c r="I30" s="35" t="n">
        <v>10.0</v>
      </c>
      <c r="J30" s="35" t="n">
        <v>10.0</v>
      </c>
      <c r="K30" s="37" t="inlineStr"/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Mobiliario y Otros</t>
          </r>
        </is>
      </c>
      <c r="F31" s="35" t="n">
        <v>10.0</v>
      </c>
      <c r="G31" s="35" t="n">
        <v>10.0</v>
      </c>
      <c r="H31" s="35" t="n">
        <v>0.0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11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32" s="35" t="n">
        <v>10.0</v>
      </c>
      <c r="G32" s="35" t="n">
        <v>10.0</v>
      </c>
      <c r="H32" s="35" t="n">
        <v>0.0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01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F33" s="35" t="n">
        <v>10.0</v>
      </c>
      <c r="G33" s="35" t="n">
        <v>10.0</v>
      </c>
      <c r="H33" s="35" t="n">
        <v>0.0</v>
      </c>
      <c r="I33" s="35" t="n">
        <v>10.0</v>
      </c>
      <c r="J33" s="35" t="n">
        <v>10.0</v>
      </c>
      <c r="K33" s="37" t="inlineStr"/>
      <c r="L33" s="36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12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34" s="35" t="n">
        <v>1.10270781E8</v>
      </c>
      <c r="G34" s="35" t="n">
        <v>1.10270781E8</v>
      </c>
      <c r="H34" s="35" t="n">
        <v>7.4479756E7</v>
      </c>
      <c r="I34" s="35" t="n">
        <v>1.13446579E8</v>
      </c>
      <c r="J34" s="35" t="n">
        <v>1.13455032E8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01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De Asistencia Social</t>
          </r>
        </is>
      </c>
      <c r="F35" s="35" t="n">
        <v>0.0</v>
      </c>
      <c r="G35" s="35" t="n">
        <v>0.0</v>
      </c>
      <c r="H35" s="35" t="n">
        <v>0.0</v>
      </c>
      <c r="I35" s="35" t="n">
        <v>0.0</v>
      </c>
      <c r="J35" s="35" t="n">
        <v>8452.0</v>
      </c>
      <c r="K35" s="35" t="inlineStr">
        <f>J35-I35</f>
        <is/>
      </c>
      <c r="L35" s="36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05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Médicos</t>
          </r>
        </is>
      </c>
      <c r="F36" s="35" t="n">
        <v>1.10270781E8</v>
      </c>
      <c r="G36" s="35" t="n">
        <v>1.10270781E8</v>
      </c>
      <c r="H36" s="35" t="n">
        <v>7.3974827E7</v>
      </c>
      <c r="I36" s="35" t="n">
        <v>1.13446579E8</v>
      </c>
      <c r="J36" s="35" t="n">
        <v>1.1344658E8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10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7" s="35" t="n">
        <v>0.0</v>
      </c>
      <c r="G37" s="35" t="n">
        <v>0.0</v>
      </c>
      <c r="H37" s="35" t="n">
        <v>504929.0</v>
      </c>
      <c r="I37" s="35" t="n">
        <v>0.0</v>
      </c>
      <c r="J37" s="35" t="n">
        <v>0.0</v>
      </c>
      <c r="K37" s="37" t="inlineStr"/>
      <c r="L37" s="36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15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8" s="35" t="n">
        <v>10.0</v>
      </c>
      <c r="G38" s="35" t="n">
        <v>2009553.0</v>
      </c>
      <c r="H38" s="35" t="n">
        <v>0.0</v>
      </c>
      <c r="I38" s="35" t="n">
        <v>10.0</v>
      </c>
      <c r="J38" s="35" t="n">
        <v>10.0</v>
      </c>
      <c r="K38" s="37" t="inlineStr"/>
      <c r="L38" s="36" t="inlineStr">
        <f/>
        <is/>
      </c>
      <c r="M38" s="3" t="inlineStr"/>
    </row>
    <row r="39" customHeight="1" ht="15">
      <c r="A39" s="29" t="inlineStr">
        <is/>
      </c>
      <c r="B39" s="29" t="inlineStr">
        <is/>
      </c>
      <c r="C39" s="29" t="inlineStr">
        <is/>
      </c>
      <c r="D39" s="29" t="inlineStr">
        <is/>
      </c>
      <c r="E3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9" s="31" t="n">
        <v>1.652928296E9</v>
      </c>
      <c r="G39" s="31" t="n">
        <v>1.654775536E9</v>
      </c>
      <c r="H39" s="31" t="n">
        <v>1.069422306E9</v>
      </c>
      <c r="I39" s="31" t="n">
        <v>1.71565243E9</v>
      </c>
      <c r="J39" s="31" t="n">
        <v>1.733147211E9</v>
      </c>
      <c r="K39" s="31" t="inlineStr">
        <f>J39-I39</f>
        <is/>
      </c>
      <c r="L39" s="32" t="inlineStr">
        <f>(K39/I39)</f>
        <is/>
      </c>
      <c r="M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21</t>
          </r>
        </is>
      </c>
      <c r="B40" s="33" t="inlineStr">
        <is/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GASTOS EN PERSONAL</t>
          </r>
        </is>
      </c>
      <c r="F40" s="35" t="n">
        <v>8548709.0</v>
      </c>
      <c r="G40" s="35" t="n">
        <v>8260472.0</v>
      </c>
      <c r="H40" s="35" t="n">
        <v>5494629.0</v>
      </c>
      <c r="I40" s="35" t="n">
        <v>8794911.0</v>
      </c>
      <c r="J40" s="35" t="n">
        <v>8786520.0</v>
      </c>
      <c r="K40" s="35" t="inlineStr">
        <f>J40-I40</f>
        <is/>
      </c>
      <c r="L40" s="36" t="inlineStr">
        <f>(K40/I40)</f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22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41" s="35" t="n">
        <v>4267077.0</v>
      </c>
      <c r="G41" s="35" t="n">
        <v>4267077.0</v>
      </c>
      <c r="H41" s="35" t="n">
        <v>2262051.0</v>
      </c>
      <c r="I41" s="35" t="n">
        <v>4389968.0</v>
      </c>
      <c r="J41" s="35" t="n">
        <v>4500055.0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23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42" s="35" t="n">
        <v>1.406772677E9</v>
      </c>
      <c r="G42" s="35" t="n">
        <v>1.406754226E9</v>
      </c>
      <c r="H42" s="35" t="n">
        <v>9.1916346E8</v>
      </c>
      <c r="I42" s="35" t="n">
        <v>1.462407529E9</v>
      </c>
      <c r="J42" s="35" t="n">
        <v>1.484765129E9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01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43" s="35" t="n">
        <v>1.321475457E9</v>
      </c>
      <c r="G43" s="35" t="n">
        <v>1.321475457E9</v>
      </c>
      <c r="H43" s="35" t="n">
        <v>8.67125357E8</v>
      </c>
      <c r="I43" s="35" t="n">
        <v>1.374682574E9</v>
      </c>
      <c r="J43" s="35" t="n">
        <v>1.397149917E9</v>
      </c>
      <c r="K43" s="35" t="inlineStr">
        <f>J43-I43</f>
        <is/>
      </c>
      <c r="L43" s="36" t="inlineStr">
        <f>(K43/I43)</f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001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Jubilaciones, Pensiones y Montepíos</t>
          </r>
        </is>
      </c>
      <c r="F44" s="35" t="n">
        <v>1.305915893E9</v>
      </c>
      <c r="G44" s="35" t="n">
        <v>1.305915893E9</v>
      </c>
      <c r="H44" s="35" t="n">
        <v>8.57757026E8</v>
      </c>
      <c r="I44" s="35" t="n">
        <v>1.358674895E9</v>
      </c>
      <c r="J44" s="35" t="n">
        <v>1.380990826E9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002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Bonificaciones</t>
          </r>
        </is>
      </c>
      <c r="F45" s="35" t="n">
        <v>2643619.0</v>
      </c>
      <c r="G45" s="35" t="n">
        <v>2643619.0</v>
      </c>
      <c r="H45" s="35" t="n">
        <v>1771469.0</v>
      </c>
      <c r="I45" s="35" t="n">
        <v>2719755.0</v>
      </c>
      <c r="J45" s="35" t="n">
        <v>3071934.0</v>
      </c>
      <c r="K45" s="35" t="inlineStr">
        <f>J45-I45</f>
        <is/>
      </c>
      <c r="L45" s="36" t="inlineStr">
        <f>(K45/I45)</f>
        <is/>
      </c>
      <c r="M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003</t>
          </r>
        </is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Bono de Reconocimiento</t>
          </r>
        </is>
      </c>
      <c r="F46" s="35" t="n">
        <v>1.0598615E7</v>
      </c>
      <c r="G46" s="35" t="n">
        <v>1.0598615E7</v>
      </c>
      <c r="H46" s="35" t="n">
        <v>6078355.0</v>
      </c>
      <c r="I46" s="35" t="n">
        <v>1.0903855E7</v>
      </c>
      <c r="J46" s="35" t="n">
        <v>1.0582904E7</v>
      </c>
      <c r="K46" s="35" t="inlineStr">
        <f>J46-I46</f>
        <is/>
      </c>
      <c r="L46" s="36" t="inlineStr">
        <f>(K46/I46)</f>
        <is/>
      </c>
      <c r="M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004</t>
          </r>
        </is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Desahucios e Indemnizaciones</t>
          </r>
        </is>
      </c>
      <c r="F47" s="35" t="n">
        <v>228763.0</v>
      </c>
      <c r="G47" s="35" t="n">
        <v>228763.0</v>
      </c>
      <c r="H47" s="35" t="n">
        <v>113182.0</v>
      </c>
      <c r="I47" s="35" t="n">
        <v>235351.0</v>
      </c>
      <c r="J47" s="35" t="n">
        <v>235351.0</v>
      </c>
      <c r="K47" s="37" t="inlineStr"/>
      <c r="L47" s="36" t="inlineStr">
        <f/>
        <is/>
      </c>
      <c r="M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006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Asignación por Muerte</t>
          </r>
        </is>
      </c>
      <c r="F48" s="35" t="n">
        <v>1801185.0</v>
      </c>
      <c r="G48" s="35" t="n">
        <v>1801185.0</v>
      </c>
      <c r="H48" s="35" t="n">
        <v>1302717.0</v>
      </c>
      <c r="I48" s="35" t="n">
        <v>1853059.0</v>
      </c>
      <c r="J48" s="35" t="n">
        <v>1973243.0</v>
      </c>
      <c r="K48" s="35" t="inlineStr">
        <f>J48-I48</f>
        <is/>
      </c>
      <c r="L48" s="36" t="inlineStr">
        <f>(K48/I48)</f>
        <is/>
      </c>
      <c r="M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008</t>
          </r>
        </is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Devolución de Imposiciones</t>
          </r>
        </is>
      </c>
      <c r="F49" s="35" t="n">
        <v>287382.0</v>
      </c>
      <c r="G49" s="35" t="n">
        <v>287382.0</v>
      </c>
      <c r="H49" s="35" t="n">
        <v>102608.0</v>
      </c>
      <c r="I49" s="35" t="n">
        <v>295659.0</v>
      </c>
      <c r="J49" s="35" t="n">
        <v>295659.0</v>
      </c>
      <c r="K49" s="37" t="inlineStr"/>
      <c r="L49" s="36" t="inlineStr">
        <f/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02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F50" s="35" t="n">
        <v>1000841.0</v>
      </c>
      <c r="G50" s="35" t="n">
        <v>982390.0</v>
      </c>
      <c r="H50" s="35" t="n">
        <v>671402.0</v>
      </c>
      <c r="I50" s="35" t="n">
        <v>1000841.0</v>
      </c>
      <c r="J50" s="35" t="n">
        <v>891097.0</v>
      </c>
      <c r="K50" s="35" t="inlineStr">
        <f>J50-I50</f>
        <is/>
      </c>
      <c r="L50" s="36" t="inlineStr">
        <f>(K50/I50)</f>
        <is/>
      </c>
      <c r="M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001</t>
          </r>
        </is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Asignación Familiar</t>
          </r>
        </is>
      </c>
      <c r="F51" s="35" t="n">
        <v>1000841.0</v>
      </c>
      <c r="G51" s="35" t="n">
        <v>982390.0</v>
      </c>
      <c r="H51" s="35" t="n">
        <v>671402.0</v>
      </c>
      <c r="I51" s="35" t="n">
        <v>1000841.0</v>
      </c>
      <c r="J51" s="35" t="n">
        <v>891097.0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03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52" s="35" t="n">
        <v>8.4296379E7</v>
      </c>
      <c r="G52" s="35" t="n">
        <v>8.4296379E7</v>
      </c>
      <c r="H52" s="35" t="n">
        <v>5.1366701E7</v>
      </c>
      <c r="I52" s="35" t="n">
        <v>8.6724114E7</v>
      </c>
      <c r="J52" s="35" t="n">
        <v>8.6724115E7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001</t>
          </r>
        </is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53" s="35" t="n">
        <v>10.0</v>
      </c>
      <c r="G53" s="35" t="n">
        <v>10.0</v>
      </c>
      <c r="H53" s="35" t="n">
        <v>24699.0</v>
      </c>
      <c r="I53" s="35" t="n">
        <v>10.0</v>
      </c>
      <c r="J53" s="35" t="n">
        <v>10.0</v>
      </c>
      <c r="K53" s="37" t="inlineStr"/>
      <c r="L53" s="36" t="inlineStr">
        <f/>
        <is/>
      </c>
      <c r="M53" s="3" t="inlineStr"/>
    </row>
    <row r="54" customHeight="1" ht="15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002</t>
          </r>
        </is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Beneficios Médicos</t>
          </r>
        </is>
      </c>
      <c r="F54" s="35" t="n">
        <v>8.4296359E7</v>
      </c>
      <c r="G54" s="35" t="n">
        <v>8.4296359E7</v>
      </c>
      <c r="H54" s="35" t="n">
        <v>5.1254954E7</v>
      </c>
      <c r="I54" s="35" t="n">
        <v>8.6724094E7</v>
      </c>
      <c r="J54" s="35" t="n">
        <v>8.6724095E7</v>
      </c>
      <c r="K54" s="35" t="inlineStr">
        <f>J54-I54</f>
        <is/>
      </c>
      <c r="L54" s="36" t="inlineStr">
        <f>(K54/I54)</f>
        <is/>
      </c>
      <c r="M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003</t>
          </r>
        </is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55" s="35" t="n">
        <v>10.0</v>
      </c>
      <c r="G55" s="35" t="n">
        <v>10.0</v>
      </c>
      <c r="H55" s="35" t="n">
        <v>87048.0</v>
      </c>
      <c r="I55" s="35" t="n">
        <v>10.0</v>
      </c>
      <c r="J55" s="35" t="n">
        <v>10.0</v>
      </c>
      <c r="K55" s="37" t="inlineStr"/>
      <c r="L55" s="36" t="inlineStr">
        <f/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24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56" s="35" t="n">
        <v>1.05127376E8</v>
      </c>
      <c r="G56" s="35" t="n">
        <v>1.05271761E8</v>
      </c>
      <c r="H56" s="35" t="n">
        <v>6.5289845E7</v>
      </c>
      <c r="I56" s="35" t="n">
        <v>1.08155046E8</v>
      </c>
      <c r="J56" s="35" t="n">
        <v>1.03141104E8</v>
      </c>
      <c r="K56" s="35" t="inlineStr">
        <f>J56-I56</f>
        <is/>
      </c>
      <c r="L56" s="36" t="inlineStr">
        <f>(K56/I56)</f>
        <is/>
      </c>
      <c r="M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03</t>
          </r>
        </is>
      </c>
      <c r="C57" s="33" t="inlineStr">
        <is/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57" s="35" t="n">
        <v>1.05127376E8</v>
      </c>
      <c r="G57" s="35" t="n">
        <v>1.05271761E8</v>
      </c>
      <c r="H57" s="35" t="n">
        <v>6.5289845E7</v>
      </c>
      <c r="I57" s="35" t="n">
        <v>1.08155046E8</v>
      </c>
      <c r="J57" s="35" t="n">
        <v>1.03141104E8</v>
      </c>
      <c r="K57" s="35" t="inlineStr">
        <f>J57-I57</f>
        <is/>
      </c>
      <c r="L57" s="36" t="inlineStr">
        <f>(K57/I57)</f>
        <is/>
      </c>
      <c r="M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283</t>
          </r>
        </is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Aporte Medicina Preventiva</t>
          </r>
        </is>
      </c>
      <c r="F58" s="35" t="n">
        <v>1.3640753E7</v>
      </c>
      <c r="G58" s="35" t="n">
        <v>1.3640753E7</v>
      </c>
      <c r="H58" s="35" t="n">
        <v>9093832.0</v>
      </c>
      <c r="I58" s="35" t="n">
        <v>1.4033607E7</v>
      </c>
      <c r="J58" s="35" t="n">
        <v>1.4097827E7</v>
      </c>
      <c r="K58" s="35" t="inlineStr">
        <f>J58-I58</f>
        <is/>
      </c>
      <c r="L58" s="36" t="inlineStr">
        <f>(K58/I58)</f>
        <is/>
      </c>
      <c r="M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284</t>
          </r>
        </is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Aporte Fondo de Desahucio Carabineros</t>
          </r>
        </is>
      </c>
      <c r="F59" s="35" t="n">
        <v>1084759.0</v>
      </c>
      <c r="G59" s="35" t="n">
        <v>1084759.0</v>
      </c>
      <c r="H59" s="35" t="n">
        <v>633983.0</v>
      </c>
      <c r="I59" s="35" t="n">
        <v>1116000.0</v>
      </c>
      <c r="J59" s="35" t="n">
        <v>1192143.0</v>
      </c>
      <c r="K59" s="35" t="inlineStr">
        <f>J59-I59</f>
        <is/>
      </c>
      <c r="L59" s="36" t="inlineStr">
        <f>(K59/I59)</f>
        <is/>
      </c>
      <c r="M59" s="3" t="inlineStr"/>
    </row>
    <row r="60" customHeight="1" ht="27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285</t>
          </r>
        </is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Aporte Hospital Dirección de Previsión de Carabineros</t>
          </r>
        </is>
      </c>
      <c r="F60" s="35" t="n">
        <v>604726.0</v>
      </c>
      <c r="G60" s="35" t="n">
        <v>604726.0</v>
      </c>
      <c r="H60" s="35" t="n">
        <v>147005.0</v>
      </c>
      <c r="I60" s="35" t="n">
        <v>622142.0</v>
      </c>
      <c r="J60" s="35" t="n">
        <v>268784.0</v>
      </c>
      <c r="K60" s="35" t="inlineStr">
        <f>J60-I60</f>
        <is/>
      </c>
      <c r="L60" s="36" t="inlineStr">
        <f>(K60/I60)</f>
        <is/>
      </c>
      <c r="M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286</t>
          </r>
        </is>
      </c>
      <c r="D61" s="33" t="inlineStr">
        <is/>
      </c>
      <c r="E61" s="34" t="inlineStr">
        <is>
          <r>
            <rPr>
              <rFont val="Times New Roman"/>
              <sz val="10.0"/>
            </rPr>
            <t xml:space="preserve">Fondo Medicina Preventiva</t>
          </r>
        </is>
      </c>
      <c r="F61" s="35" t="n">
        <v>9994402.0</v>
      </c>
      <c r="G61" s="35" t="n">
        <v>9994402.0</v>
      </c>
      <c r="H61" s="35" t="n">
        <v>6662936.0</v>
      </c>
      <c r="I61" s="35" t="n">
        <v>1.0282241E7</v>
      </c>
      <c r="J61" s="35" t="n">
        <v>1.0162869E7</v>
      </c>
      <c r="K61" s="35" t="inlineStr">
        <f>J61-I61</f>
        <is/>
      </c>
      <c r="L61" s="36" t="inlineStr">
        <f>(K61/I61)</f>
        <is/>
      </c>
      <c r="M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287</t>
          </r>
        </is>
      </c>
      <c r="D62" s="33" t="inlineStr">
        <is/>
      </c>
      <c r="E62" s="34" t="inlineStr">
        <is>
          <r>
            <rPr>
              <rFont val="Times New Roman"/>
              <sz val="10.0"/>
            </rPr>
            <t xml:space="preserve">Hospital de Carabineros</t>
          </r>
        </is>
      </c>
      <c r="F62" s="35" t="n">
        <v>1.6500623E7</v>
      </c>
      <c r="G62" s="35" t="n">
        <v>1.6500623E7</v>
      </c>
      <c r="H62" s="35" t="n">
        <v>9721960.0</v>
      </c>
      <c r="I62" s="35" t="n">
        <v>1.6975841E7</v>
      </c>
      <c r="J62" s="35" t="n">
        <v>1.656934E7</v>
      </c>
      <c r="K62" s="35" t="inlineStr">
        <f>J62-I62</f>
        <is/>
      </c>
      <c r="L62" s="36" t="inlineStr">
        <f>(K62/I62)</f>
        <is/>
      </c>
      <c r="M62" s="3" t="inlineStr"/>
    </row>
    <row r="63" customHeight="1" ht="27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288</t>
          </r>
        </is>
      </c>
      <c r="D63" s="33" t="inlineStr">
        <is/>
      </c>
      <c r="E63" s="34" t="inlineStr">
        <is>
          <r>
            <rPr>
              <rFont val="Times New Roman"/>
              <sz val="10.0"/>
            </rPr>
            <t xml:space="preserve">Fondo Hospital Dirección de Previsión de Carabineros</t>
          </r>
        </is>
      </c>
      <c r="F63" s="35" t="n">
        <v>3.7586967E7</v>
      </c>
      <c r="G63" s="35" t="n">
        <v>3.7731352E7</v>
      </c>
      <c r="H63" s="35" t="n">
        <v>2.4374596E7</v>
      </c>
      <c r="I63" s="35" t="n">
        <v>3.8669472E7</v>
      </c>
      <c r="J63" s="35" t="n">
        <v>3.6736194E7</v>
      </c>
      <c r="K63" s="35" t="inlineStr">
        <f>J63-I63</f>
        <is/>
      </c>
      <c r="L63" s="36" t="inlineStr">
        <f>(K63/I63)</f>
        <is/>
      </c>
      <c r="M63" s="3" t="inlineStr"/>
    </row>
    <row r="64" customHeight="1" ht="15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289</t>
          </r>
        </is>
      </c>
      <c r="D64" s="33" t="inlineStr">
        <is/>
      </c>
      <c r="E64" s="34" t="inlineStr">
        <is>
          <r>
            <rPr>
              <rFont val="Times New Roman"/>
              <sz val="10.0"/>
            </rPr>
            <t xml:space="preserve">Comisión Revalorizadora de Pensiones</t>
          </r>
        </is>
      </c>
      <c r="F64" s="35" t="n">
        <v>2.2000277E7</v>
      </c>
      <c r="G64" s="35" t="n">
        <v>2.2000277E7</v>
      </c>
      <c r="H64" s="35" t="n">
        <v>1.3576419E7</v>
      </c>
      <c r="I64" s="35" t="n">
        <v>2.2633885E7</v>
      </c>
      <c r="J64" s="35" t="n">
        <v>2.2181068E7</v>
      </c>
      <c r="K64" s="35" t="inlineStr">
        <f>J64-I64</f>
        <is/>
      </c>
      <c r="L64" s="36" t="inlineStr">
        <f>(K64/I64)</f>
        <is/>
      </c>
      <c r="M64" s="3" t="inlineStr"/>
    </row>
    <row r="65" customHeight="1" ht="15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290</t>
          </r>
        </is>
      </c>
      <c r="D65" s="33" t="inlineStr">
        <is/>
      </c>
      <c r="E65" s="34" t="inlineStr">
        <is>
          <r>
            <rPr>
              <rFont val="Times New Roman"/>
              <sz val="10.0"/>
            </rPr>
            <t xml:space="preserve">Aporte Fondo Desahucio Policía de Investigaciones</t>
          </r>
        </is>
      </c>
      <c r="F65" s="35" t="n">
        <v>1081962.0</v>
      </c>
      <c r="G65" s="35" t="n">
        <v>1081962.0</v>
      </c>
      <c r="H65" s="35" t="n">
        <v>639114.0</v>
      </c>
      <c r="I65" s="35" t="n">
        <v>1113123.0</v>
      </c>
      <c r="J65" s="35" t="n">
        <v>1192143.0</v>
      </c>
      <c r="K65" s="35" t="inlineStr">
        <f>J65-I65</f>
        <is/>
      </c>
      <c r="L65" s="36" t="inlineStr">
        <f>(K65/I65)</f>
        <is/>
      </c>
      <c r="M65" s="3" t="inlineStr"/>
    </row>
    <row r="66" customHeight="1" ht="15">
      <c r="A66" s="33" t="inlineStr">
        <is/>
      </c>
      <c r="B66" s="33" t="inlineStr">
        <is/>
      </c>
      <c r="C66" s="33" t="inlineStr">
        <is>
          <r>
            <rPr>
              <rFont val="Times New Roman"/>
              <sz val="10.0"/>
            </rPr>
            <t xml:space="preserve">291</t>
          </r>
        </is>
      </c>
      <c r="D66" s="33" t="inlineStr">
        <is/>
      </c>
      <c r="E66" s="34" t="inlineStr">
        <is>
          <r>
            <rPr>
              <rFont val="Times New Roman"/>
              <sz val="10.0"/>
            </rPr>
            <t xml:space="preserve">Fondos Servicio Odontológico</t>
          </r>
        </is>
      </c>
      <c r="F66" s="35" t="n">
        <v>2632907.0</v>
      </c>
      <c r="G66" s="35" t="n">
        <v>2632907.0</v>
      </c>
      <c r="H66" s="35" t="n">
        <v>440000.0</v>
      </c>
      <c r="I66" s="35" t="n">
        <v>2708735.0</v>
      </c>
      <c r="J66" s="35" t="n">
        <v>740736.0</v>
      </c>
      <c r="K66" s="35" t="inlineStr">
        <f>J66-I66</f>
        <is/>
      </c>
      <c r="L66" s="36" t="inlineStr">
        <f>(K66/I66)</f>
        <is/>
      </c>
      <c r="M66" s="3" t="inlineStr"/>
    </row>
    <row r="67" customHeight="1" ht="15">
      <c r="A67" s="33" t="inlineStr">
        <is>
          <r>
            <rPr>
              <rFont val="Times New Roman"/>
              <sz val="10.0"/>
            </rPr>
            <t xml:space="preserve">25</t>
          </r>
        </is>
      </c>
      <c r="B67" s="33" t="inlineStr">
        <is/>
      </c>
      <c r="C67" s="33" t="inlineStr">
        <is/>
      </c>
      <c r="D67" s="33" t="inlineStr">
        <is/>
      </c>
      <c r="E67" s="34" t="inlineStr">
        <is>
          <r>
            <rPr>
              <rFont val="Times New Roman"/>
              <sz val="10.0"/>
            </rPr>
            <t xml:space="preserve">INTEGROS AL FISCO</t>
          </r>
        </is>
      </c>
      <c r="F67" s="35" t="n">
        <v>139148.0</v>
      </c>
      <c r="G67" s="35" t="n">
        <v>139148.0</v>
      </c>
      <c r="H67" s="35" t="n">
        <v>0.0</v>
      </c>
      <c r="I67" s="35" t="n">
        <v>143155.0</v>
      </c>
      <c r="J67" s="35" t="n">
        <v>108666.0</v>
      </c>
      <c r="K67" s="35" t="inlineStr">
        <f>J67-I67</f>
        <is/>
      </c>
      <c r="L67" s="36" t="inlineStr">
        <f>(K67/I67)</f>
        <is/>
      </c>
      <c r="M67" s="3" t="inlineStr"/>
    </row>
    <row r="68" customHeight="1" ht="15">
      <c r="A68" s="33" t="inlineStr">
        <is/>
      </c>
      <c r="B68" s="33" t="inlineStr">
        <is>
          <r>
            <rPr>
              <rFont val="Times New Roman"/>
              <sz val="10.0"/>
            </rPr>
            <t xml:space="preserve">99</t>
          </r>
        </is>
      </c>
      <c r="C68" s="33" t="inlineStr">
        <is/>
      </c>
      <c r="D68" s="33" t="inlineStr">
        <is/>
      </c>
      <c r="E6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68" s="35" t="n">
        <v>139148.0</v>
      </c>
      <c r="G68" s="35" t="n">
        <v>139148.0</v>
      </c>
      <c r="H68" s="35" t="n">
        <v>0.0</v>
      </c>
      <c r="I68" s="35" t="n">
        <v>143155.0</v>
      </c>
      <c r="J68" s="35" t="n">
        <v>108666.0</v>
      </c>
      <c r="K68" s="35" t="inlineStr">
        <f>J68-I68</f>
        <is/>
      </c>
      <c r="L68" s="36" t="inlineStr">
        <f>(K68/I68)</f>
        <is/>
      </c>
      <c r="M68" s="3" t="inlineStr"/>
    </row>
    <row r="69" customHeight="1" ht="15">
      <c r="A69" s="33" t="inlineStr">
        <is>
          <r>
            <rPr>
              <rFont val="Times New Roman"/>
              <sz val="10.0"/>
            </rPr>
            <t xml:space="preserve">26</t>
          </r>
        </is>
      </c>
      <c r="B69" s="33" t="inlineStr">
        <is/>
      </c>
      <c r="C69" s="33" t="inlineStr">
        <is/>
      </c>
      <c r="D69" s="33" t="inlineStr">
        <is/>
      </c>
      <c r="E6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69" s="35" t="n">
        <v>962703.0</v>
      </c>
      <c r="G69" s="35" t="n">
        <v>962703.0</v>
      </c>
      <c r="H69" s="35" t="n">
        <v>674147.0</v>
      </c>
      <c r="I69" s="35" t="n">
        <v>990429.0</v>
      </c>
      <c r="J69" s="35" t="n">
        <v>990439.0</v>
      </c>
      <c r="K69" s="35" t="inlineStr">
        <f>J69-I69</f>
        <is/>
      </c>
      <c r="L69" s="36" t="inlineStr">
        <f>(K69/I69)</f>
        <is/>
      </c>
      <c r="M69" s="3" t="inlineStr"/>
    </row>
    <row r="70" customHeight="1" ht="15">
      <c r="A70" s="33" t="inlineStr">
        <is/>
      </c>
      <c r="B70" s="33" t="inlineStr">
        <is>
          <r>
            <rPr>
              <rFont val="Times New Roman"/>
              <sz val="10.0"/>
            </rPr>
            <t xml:space="preserve">01</t>
          </r>
        </is>
      </c>
      <c r="C70" s="33" t="inlineStr">
        <is/>
      </c>
      <c r="D70" s="33" t="inlineStr">
        <is/>
      </c>
      <c r="E70" s="34" t="inlineStr">
        <is>
          <r>
            <rPr>
              <rFont val="Times New Roman"/>
              <sz val="10.0"/>
            </rPr>
            <t xml:space="preserve">Devoluciones</t>
          </r>
        </is>
      </c>
      <c r="F70" s="35" t="n">
        <v>0.0</v>
      </c>
      <c r="G70" s="35" t="n">
        <v>0.0</v>
      </c>
      <c r="H70" s="35" t="n">
        <v>0.0</v>
      </c>
      <c r="I70" s="35" t="n">
        <v>0.0</v>
      </c>
      <c r="J70" s="35" t="n">
        <v>10.0</v>
      </c>
      <c r="K70" s="35" t="inlineStr">
        <f>J70-I70</f>
        <is/>
      </c>
      <c r="L70" s="36" t="inlineStr">
        <f/>
        <is/>
      </c>
      <c r="M70" s="3" t="inlineStr"/>
    </row>
    <row r="71" customHeight="1" ht="27">
      <c r="A71" s="33" t="inlineStr">
        <is/>
      </c>
      <c r="B71" s="33" t="inlineStr">
        <is>
          <r>
            <rPr>
              <rFont val="Times New Roman"/>
              <sz val="10.0"/>
            </rPr>
            <t xml:space="preserve">02</t>
          </r>
        </is>
      </c>
      <c r="C71" s="33" t="inlineStr">
        <is/>
      </c>
      <c r="D71" s="33" t="inlineStr">
        <is/>
      </c>
      <c r="E7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71" s="35" t="n">
        <v>962703.0</v>
      </c>
      <c r="G71" s="35" t="n">
        <v>962703.0</v>
      </c>
      <c r="H71" s="35" t="n">
        <v>674147.0</v>
      </c>
      <c r="I71" s="35" t="n">
        <v>990429.0</v>
      </c>
      <c r="J71" s="35" t="n">
        <v>990429.0</v>
      </c>
      <c r="K71" s="37" t="inlineStr"/>
      <c r="L71" s="36" t="inlineStr">
        <f/>
        <is/>
      </c>
      <c r="M71" s="3" t="inlineStr"/>
    </row>
    <row r="72" customHeight="1" ht="27">
      <c r="A72" s="33" t="inlineStr">
        <is>
          <r>
            <rPr>
              <rFont val="Times New Roman"/>
              <sz val="10.0"/>
            </rPr>
            <t xml:space="preserve">29</t>
          </r>
        </is>
      </c>
      <c r="B72" s="33" t="inlineStr">
        <is/>
      </c>
      <c r="C72" s="33" t="inlineStr">
        <is/>
      </c>
      <c r="D72" s="33" t="inlineStr">
        <is/>
      </c>
      <c r="E7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72" s="35" t="n">
        <v>831888.0</v>
      </c>
      <c r="G72" s="35" t="n">
        <v>831888.0</v>
      </c>
      <c r="H72" s="35" t="n">
        <v>439243.0</v>
      </c>
      <c r="I72" s="35" t="n">
        <v>855847.0</v>
      </c>
      <c r="J72" s="35" t="n">
        <v>939753.0</v>
      </c>
      <c r="K72" s="35" t="inlineStr">
        <f>J72-I72</f>
        <is/>
      </c>
      <c r="L72" s="36" t="inlineStr">
        <f>(K72/I72)</f>
        <is/>
      </c>
      <c r="M72" s="3" t="inlineStr"/>
    </row>
    <row r="73" customHeight="1" ht="15">
      <c r="A73" s="33" t="inlineStr">
        <is/>
      </c>
      <c r="B73" s="33" t="inlineStr">
        <is>
          <r>
            <rPr>
              <rFont val="Times New Roman"/>
              <sz val="10.0"/>
            </rPr>
            <t xml:space="preserve">05</t>
          </r>
        </is>
      </c>
      <c r="C73" s="33" t="inlineStr">
        <is/>
      </c>
      <c r="D73" s="33" t="inlineStr">
        <is/>
      </c>
      <c r="E73" s="34" t="inlineStr">
        <is>
          <r>
            <rPr>
              <rFont val="Times New Roman"/>
              <sz val="10.0"/>
            </rPr>
            <t xml:space="preserve">Máquinas y Equipos</t>
          </r>
        </is>
      </c>
      <c r="F73" s="35" t="n">
        <v>34473.0</v>
      </c>
      <c r="G73" s="35" t="n">
        <v>34473.0</v>
      </c>
      <c r="H73" s="35" t="n">
        <v>11873.0</v>
      </c>
      <c r="I73" s="35" t="n">
        <v>35466.0</v>
      </c>
      <c r="J73" s="35" t="n">
        <v>0.0</v>
      </c>
      <c r="K73" s="35" t="inlineStr">
        <f>J73-I73</f>
        <is/>
      </c>
      <c r="L73" s="36" t="inlineStr">
        <f>(K73/I73)</f>
        <is/>
      </c>
      <c r="M73" s="3" t="inlineStr"/>
    </row>
    <row r="74" customHeight="1" ht="15">
      <c r="A74" s="33" t="inlineStr">
        <is/>
      </c>
      <c r="B74" s="33" t="inlineStr">
        <is>
          <r>
            <rPr>
              <rFont val="Times New Roman"/>
              <sz val="10.0"/>
            </rPr>
            <t xml:space="preserve">06</t>
          </r>
        </is>
      </c>
      <c r="C74" s="33" t="inlineStr">
        <is/>
      </c>
      <c r="D74" s="33" t="inlineStr">
        <is/>
      </c>
      <c r="E74" s="34" t="inlineStr">
        <is>
          <r>
            <rPr>
              <rFont val="Times New Roman"/>
              <sz val="10.0"/>
            </rPr>
            <t xml:space="preserve">Equipos Informáticos</t>
          </r>
        </is>
      </c>
      <c r="F74" s="35" t="n">
        <v>0.0</v>
      </c>
      <c r="G74" s="35" t="n">
        <v>0.0</v>
      </c>
      <c r="H74" s="35" t="n">
        <v>0.0</v>
      </c>
      <c r="I74" s="35" t="n">
        <v>0.0</v>
      </c>
      <c r="J74" s="35" t="n">
        <v>119372.0</v>
      </c>
      <c r="K74" s="35" t="inlineStr">
        <f>J74-I74</f>
        <is/>
      </c>
      <c r="L74" s="36" t="inlineStr">
        <f/>
        <is/>
      </c>
      <c r="M74" s="3" t="inlineStr"/>
    </row>
    <row r="75" customHeight="1" ht="15">
      <c r="A75" s="33" t="inlineStr">
        <is/>
      </c>
      <c r="B75" s="33" t="inlineStr">
        <is>
          <r>
            <rPr>
              <rFont val="Times New Roman"/>
              <sz val="10.0"/>
            </rPr>
            <t xml:space="preserve">07</t>
          </r>
        </is>
      </c>
      <c r="C75" s="33" t="inlineStr">
        <is/>
      </c>
      <c r="D75" s="33" t="inlineStr">
        <is/>
      </c>
      <c r="E7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75" s="35" t="n">
        <v>797415.0</v>
      </c>
      <c r="G75" s="35" t="n">
        <v>797415.0</v>
      </c>
      <c r="H75" s="35" t="n">
        <v>427370.0</v>
      </c>
      <c r="I75" s="35" t="n">
        <v>820381.0</v>
      </c>
      <c r="J75" s="35" t="n">
        <v>820381.0</v>
      </c>
      <c r="K75" s="37" t="inlineStr"/>
      <c r="L75" s="36" t="inlineStr">
        <f/>
        <is/>
      </c>
      <c r="M75" s="3" t="inlineStr"/>
    </row>
    <row r="76" customHeight="1" ht="15">
      <c r="A76" s="33" t="inlineStr">
        <is>
          <r>
            <rPr>
              <rFont val="Times New Roman"/>
              <sz val="10.0"/>
            </rPr>
            <t xml:space="preserve">30</t>
          </r>
        </is>
      </c>
      <c r="B76" s="33" t="inlineStr">
        <is/>
      </c>
      <c r="C76" s="33" t="inlineStr">
        <is/>
      </c>
      <c r="D76" s="33" t="inlineStr">
        <is/>
      </c>
      <c r="E76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F76" s="35" t="n">
        <v>10.0</v>
      </c>
      <c r="G76" s="35" t="n">
        <v>10.0</v>
      </c>
      <c r="H76" s="35" t="n">
        <v>0.0</v>
      </c>
      <c r="I76" s="35" t="n">
        <v>10.0</v>
      </c>
      <c r="J76" s="35" t="n">
        <v>10.0</v>
      </c>
      <c r="K76" s="37" t="inlineStr"/>
      <c r="L76" s="36" t="inlineStr">
        <f/>
        <is/>
      </c>
      <c r="M76" s="3" t="inlineStr"/>
    </row>
    <row r="77" customHeight="1" ht="15">
      <c r="A77" s="33" t="inlineStr">
        <is/>
      </c>
      <c r="B77" s="33" t="inlineStr">
        <is>
          <r>
            <rPr>
              <rFont val="Times New Roman"/>
              <sz val="10.0"/>
            </rPr>
            <t xml:space="preserve">01</t>
          </r>
        </is>
      </c>
      <c r="C77" s="33" t="inlineStr">
        <is/>
      </c>
      <c r="D77" s="33" t="inlineStr">
        <is/>
      </c>
      <c r="E77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F77" s="35" t="n">
        <v>10.0</v>
      </c>
      <c r="G77" s="35" t="n">
        <v>10.0</v>
      </c>
      <c r="H77" s="35" t="n">
        <v>0.0</v>
      </c>
      <c r="I77" s="35" t="n">
        <v>10.0</v>
      </c>
      <c r="J77" s="35" t="n">
        <v>10.0</v>
      </c>
      <c r="K77" s="37" t="inlineStr"/>
      <c r="L77" s="36" t="inlineStr">
        <f/>
        <is/>
      </c>
      <c r="M77" s="3" t="inlineStr"/>
    </row>
    <row r="78" customHeight="1" ht="15">
      <c r="A78" s="33" t="inlineStr">
        <is>
          <r>
            <rPr>
              <rFont val="Times New Roman"/>
              <sz val="10.0"/>
            </rPr>
            <t xml:space="preserve">32</t>
          </r>
        </is>
      </c>
      <c r="B78" s="33" t="inlineStr">
        <is/>
      </c>
      <c r="C78" s="33" t="inlineStr">
        <is/>
      </c>
      <c r="D78" s="33" t="inlineStr">
        <is/>
      </c>
      <c r="E78" s="34" t="inlineStr">
        <is>
          <r>
            <rPr>
              <rFont val="Times New Roman"/>
              <sz val="10.0"/>
            </rPr>
            <t xml:space="preserve">PRÉSTAMOS</t>
          </r>
        </is>
      </c>
      <c r="F78" s="35" t="n">
        <v>1.26278688E8</v>
      </c>
      <c r="G78" s="35" t="n">
        <v>1.26278688E8</v>
      </c>
      <c r="H78" s="35" t="n">
        <v>7.4089595E7</v>
      </c>
      <c r="I78" s="35" t="n">
        <v>1.29915515E8</v>
      </c>
      <c r="J78" s="35" t="n">
        <v>1.29915515E8</v>
      </c>
      <c r="K78" s="37" t="inlineStr"/>
      <c r="L78" s="36" t="inlineStr">
        <f/>
        <is/>
      </c>
      <c r="M78" s="3" t="inlineStr"/>
    </row>
    <row r="79" customHeight="1" ht="15">
      <c r="A79" s="33" t="inlineStr">
        <is/>
      </c>
      <c r="B79" s="33" t="inlineStr">
        <is>
          <r>
            <rPr>
              <rFont val="Times New Roman"/>
              <sz val="10.0"/>
            </rPr>
            <t xml:space="preserve">01</t>
          </r>
        </is>
      </c>
      <c r="C79" s="33" t="inlineStr">
        <is/>
      </c>
      <c r="D79" s="33" t="inlineStr">
        <is/>
      </c>
      <c r="E79" s="34" t="inlineStr">
        <is>
          <r>
            <rPr>
              <rFont val="Times New Roman"/>
              <sz val="10.0"/>
            </rPr>
            <t xml:space="preserve">De Asistencia Social</t>
          </r>
        </is>
      </c>
      <c r="F79" s="35" t="n">
        <v>8215.0</v>
      </c>
      <c r="G79" s="35" t="n">
        <v>8215.0</v>
      </c>
      <c r="H79" s="35" t="n">
        <v>0.0</v>
      </c>
      <c r="I79" s="35" t="n">
        <v>8452.0</v>
      </c>
      <c r="J79" s="35" t="n">
        <v>8452.0</v>
      </c>
      <c r="K79" s="37" t="inlineStr"/>
      <c r="L79" s="36" t="inlineStr">
        <f/>
        <is/>
      </c>
      <c r="M79" s="3" t="inlineStr"/>
    </row>
    <row r="80" customHeight="1" ht="15">
      <c r="A80" s="33" t="inlineStr">
        <is/>
      </c>
      <c r="B80" s="33" t="inlineStr">
        <is>
          <r>
            <rPr>
              <rFont val="Times New Roman"/>
              <sz val="10.0"/>
            </rPr>
            <t xml:space="preserve">05</t>
          </r>
        </is>
      </c>
      <c r="C80" s="33" t="inlineStr">
        <is/>
      </c>
      <c r="D80" s="33" t="inlineStr">
        <is/>
      </c>
      <c r="E80" s="34" t="inlineStr">
        <is>
          <r>
            <rPr>
              <rFont val="Times New Roman"/>
              <sz val="10.0"/>
            </rPr>
            <t xml:space="preserve">Médicos</t>
          </r>
        </is>
      </c>
      <c r="F80" s="35" t="n">
        <v>1.26270473E8</v>
      </c>
      <c r="G80" s="35" t="n">
        <v>1.26270473E8</v>
      </c>
      <c r="H80" s="35" t="n">
        <v>7.4089595E7</v>
      </c>
      <c r="I80" s="35" t="n">
        <v>1.29907063E8</v>
      </c>
      <c r="J80" s="35" t="n">
        <v>1.29907063E8</v>
      </c>
      <c r="K80" s="37" t="inlineStr"/>
      <c r="L80" s="36" t="inlineStr">
        <f/>
        <is/>
      </c>
      <c r="M80" s="3" t="inlineStr"/>
    </row>
    <row r="81" customHeight="1" ht="15">
      <c r="A81" s="33" t="inlineStr">
        <is>
          <r>
            <rPr>
              <rFont val="Times New Roman"/>
              <sz val="10.0"/>
            </rPr>
            <t xml:space="preserve">34</t>
          </r>
        </is>
      </c>
      <c r="B81" s="33" t="inlineStr">
        <is/>
      </c>
      <c r="C81" s="33" t="inlineStr">
        <is/>
      </c>
      <c r="D81" s="33" t="inlineStr">
        <is/>
      </c>
      <c r="E81" s="34" t="inlineStr">
        <is>
          <r>
            <rPr>
              <rFont val="Times New Roman"/>
              <sz val="10.0"/>
            </rPr>
            <t xml:space="preserve">SERVICIO DE LA DEUDA</t>
          </r>
        </is>
      </c>
      <c r="F81" s="35" t="n">
        <v>10.0</v>
      </c>
      <c r="G81" s="35" t="n">
        <v>2009553.0</v>
      </c>
      <c r="H81" s="35" t="n">
        <v>2009336.0</v>
      </c>
      <c r="I81" s="35" t="n">
        <v>10.0</v>
      </c>
      <c r="J81" s="35" t="n">
        <v>10.0</v>
      </c>
      <c r="K81" s="37" t="inlineStr"/>
      <c r="L81" s="36" t="inlineStr">
        <f/>
        <is/>
      </c>
      <c r="M81" s="3" t="inlineStr"/>
    </row>
    <row r="82" customHeight="1" ht="15">
      <c r="A82" s="33" t="inlineStr">
        <is/>
      </c>
      <c r="B82" s="33" t="inlineStr">
        <is>
          <r>
            <rPr>
              <rFont val="Times New Roman"/>
              <sz val="10.0"/>
            </rPr>
            <t xml:space="preserve">07</t>
          </r>
        </is>
      </c>
      <c r="C82" s="33" t="inlineStr">
        <is/>
      </c>
      <c r="D82" s="33" t="inlineStr">
        <is/>
      </c>
      <c r="E82" s="34" t="inlineStr">
        <is>
          <r>
            <rPr>
              <rFont val="Times New Roman"/>
              <sz val="10.0"/>
            </rPr>
            <t xml:space="preserve">Deuda Flotante</t>
          </r>
        </is>
      </c>
      <c r="F82" s="35" t="n">
        <v>10.0</v>
      </c>
      <c r="G82" s="35" t="n">
        <v>2009553.0</v>
      </c>
      <c r="H82" s="35" t="n">
        <v>2009336.0</v>
      </c>
      <c r="I82" s="35" t="n">
        <v>10.0</v>
      </c>
      <c r="J82" s="35" t="n">
        <v>10.0</v>
      </c>
      <c r="K82" s="37" t="inlineStr"/>
      <c r="L82" s="36" t="inlineStr">
        <f/>
        <is/>
      </c>
      <c r="M82" s="3" t="inlineStr"/>
    </row>
    <row r="83" customHeight="1" ht="15">
      <c r="A83" s="33" t="inlineStr">
        <is>
          <r>
            <rPr>
              <rFont val="Times New Roman"/>
              <sz val="10.0"/>
            </rPr>
            <t xml:space="preserve">35</t>
          </r>
        </is>
      </c>
      <c r="B83" s="33" t="inlineStr">
        <is/>
      </c>
      <c r="C83" s="33" t="inlineStr">
        <is/>
      </c>
      <c r="D83" s="33" t="inlineStr">
        <is/>
      </c>
      <c r="E83" s="34" t="inlineStr">
        <is>
          <r>
            <rPr>
              <rFont val="Times New Roman"/>
              <sz val="10.0"/>
            </rPr>
            <t xml:space="preserve">SALDO FINAL DE CAJA</t>
          </r>
        </is>
      </c>
      <c r="F83" s="35" t="n">
        <v>10.0</v>
      </c>
      <c r="G83" s="35" t="n">
        <v>10.0</v>
      </c>
      <c r="H83" s="35" t="n">
        <v>0.0</v>
      </c>
      <c r="I83" s="35" t="n">
        <v>10.0</v>
      </c>
      <c r="J83" s="35" t="n">
        <v>10.0</v>
      </c>
      <c r="K83" s="37" t="inlineStr"/>
      <c r="L83" s="36" t="inlineStr">
        <f/>
        <is/>
      </c>
      <c r="M83" s="3" t="inlineStr"/>
    </row>
    <row r="84" customHeight="1" ht="15">
      <c r="A84" s="37" t="inlineStr"/>
      <c r="B84" s="37" t="inlineStr"/>
      <c r="C84" s="37" t="inlineStr"/>
      <c r="D84" s="37" t="inlineStr"/>
      <c r="E84" s="37" t="inlineStr"/>
      <c r="F84" s="37" t="inlineStr"/>
      <c r="G84" s="37" t="inlineStr"/>
      <c r="H84" s="37" t="inlineStr"/>
      <c r="I84" s="37" t="inlineStr"/>
      <c r="J84" s="37" t="inlineStr"/>
      <c r="K84" s="37" t="inlineStr"/>
      <c r="L84" s="37" t="inlineStr"/>
      <c r="M84" s="3" t="inlineStr"/>
    </row>
    <row r="85" customHeight="1" ht="15">
      <c r="A85" s="38" t="inlineStr"/>
      <c r="B85" s="38" t="inlineStr"/>
      <c r="C85" s="38" t="inlineStr"/>
      <c r="D85" s="38" t="inlineStr"/>
      <c r="E85" s="38" t="inlineStr"/>
      <c r="F85" s="38" t="inlineStr"/>
      <c r="G85" s="38" t="inlineStr"/>
      <c r="H85" s="38" t="inlineStr"/>
      <c r="I85" s="38" t="inlineStr"/>
      <c r="J85" s="38" t="inlineStr"/>
      <c r="K85" s="38" t="inlineStr"/>
      <c r="L85" s="38" t="inlineStr"/>
      <c r="M85" s="3" t="inlineStr"/>
    </row>
    <row r="86" customHeight="1" ht="15">
      <c r="A86" s="3" t="inlineStr"/>
      <c r="B86" s="3" t="inlineStr"/>
      <c r="C86" s="3" t="inlineStr"/>
      <c r="D86" s="3" t="inlineStr"/>
      <c r="E86" s="3" t="inlineStr"/>
      <c r="F86" s="3" t="inlineStr"/>
      <c r="G86" s="3" t="inlineStr"/>
      <c r="H86" s="3" t="inlineStr"/>
      <c r="I86" s="3" t="inlineStr"/>
      <c r="J86" s="3" t="inlineStr"/>
      <c r="K86" s="3" t="inlineStr"/>
      <c r="L86" s="3" t="inlineStr"/>
      <c r="M86" s="3" t="inlineStr"/>
    </row>
    <row r="87" customHeight="1" ht="15">
      <c r="A8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87" s="40" t="inlineStr"/>
      <c r="C87" s="40" t="inlineStr"/>
      <c r="D87" s="40" t="inlineStr"/>
      <c r="E87" s="40" t="inlineStr"/>
      <c r="F87" s="41" t="n">
        <v>1.515911815E9</v>
      </c>
      <c r="G87" s="41" t="n">
        <v>1.515749512E9</v>
      </c>
      <c r="H87" s="41" t="n">
        <v>9.8724502E8</v>
      </c>
      <c r="I87" s="41" t="n">
        <v>1.574689875E9</v>
      </c>
      <c r="J87" s="41" t="n">
        <v>1.592540096E9</v>
      </c>
      <c r="K87" s="41" t="n">
        <v>1.7850221E7</v>
      </c>
      <c r="L87" s="42" t="n">
        <v>0.011335705705226561</v>
      </c>
      <c r="M87" s="3" t="inlineStr"/>
    </row>
    <row r="88" customHeight="1" ht="15">
      <c r="A8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88" s="44" t="inlineStr"/>
      <c r="C88" s="44" t="inlineStr"/>
      <c r="D88" s="44" t="inlineStr"/>
      <c r="E88" s="44" t="inlineStr"/>
      <c r="F88" s="44" t="inlineStr"/>
      <c r="G88" s="44" t="inlineStr"/>
      <c r="H88" s="44" t="inlineStr"/>
      <c r="I88" s="44" t="inlineStr"/>
      <c r="J88" s="44" t="inlineStr"/>
      <c r="K88" s="3" t="inlineStr"/>
      <c r="L88" s="3" t="inlineStr"/>
      <c r="M88" s="3" t="inlineStr"/>
    </row>
    <row r="89" customHeight="1" ht="5">
      <c r="A89" s="3" t="inlineStr"/>
      <c r="B89" s="3" t="inlineStr"/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/>
      <c r="L89" s="3" t="inlineStr"/>
      <c r="M8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87:E87"/>
    <mergeCell ref="A88:J88"/>
  </mergeCells>
  <pageMargins left="0.0" right="0.0" top="0.0" bottom="0.0" header="0.0" footer="0.0"/>
  <pageSetup orientation="landscape"/>
  <drawing r:id="rIdDr1"/>
</worksheet>
</file>