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TRABAJO Y PREVISIÓN SOCIAL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CAJA DE PREVISIÓN DE LA DEFENSA NACIONAL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13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FONDO DE MEDICINA CURATIVA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02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2.0453072E7</v>
      </c>
      <c r="G12" s="31" t="n">
        <v>2.0829238E7</v>
      </c>
      <c r="H12" s="31" t="n">
        <v>1.1472118E7</v>
      </c>
      <c r="I12" s="31" t="n">
        <v>2.104212E7</v>
      </c>
      <c r="J12" s="31" t="n">
        <v>1.9566093E7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1.8795262E7</v>
      </c>
      <c r="G13" s="35" t="n">
        <v>1.8795262E7</v>
      </c>
      <c r="H13" s="35" t="n">
        <v>1.1451925E7</v>
      </c>
      <c r="I13" s="35" t="n">
        <v>1.9336566E7</v>
      </c>
      <c r="J13" s="35" t="n">
        <v>1.7878087E7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1.8795262E7</v>
      </c>
      <c r="G14" s="35" t="n">
        <v>1.8795262E7</v>
      </c>
      <c r="H14" s="35" t="n">
        <v>1.1451925E7</v>
      </c>
      <c r="I14" s="35" t="n">
        <v>1.9336566E7</v>
      </c>
      <c r="J14" s="35" t="n">
        <v>1.7878087E7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002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Caja de Previsión de la Defensa Nacional</t>
          </r>
        </is>
      </c>
      <c r="F15" s="35" t="n">
        <v>1.8795262E7</v>
      </c>
      <c r="G15" s="35" t="n">
        <v>1.8795262E7</v>
      </c>
      <c r="H15" s="35" t="n">
        <v>1.1451925E7</v>
      </c>
      <c r="I15" s="35" t="n">
        <v>1.9336566E7</v>
      </c>
      <c r="J15" s="35" t="n">
        <v>1.7878087E7</v>
      </c>
      <c r="K15" s="35" t="inlineStr">
        <f>J15-I15</f>
        <is/>
      </c>
      <c r="L15" s="36" t="inlineStr">
        <f>(K15/I15)</f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06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RENTAS DE LA PROPIEDAD</t>
          </r>
        </is>
      </c>
      <c r="F16" s="35" t="n">
        <v>22820.0</v>
      </c>
      <c r="G16" s="35" t="n">
        <v>22820.0</v>
      </c>
      <c r="H16" s="35" t="n">
        <v>15194.0</v>
      </c>
      <c r="I16" s="35" t="n">
        <v>23477.0</v>
      </c>
      <c r="J16" s="35" t="n">
        <v>17330.0</v>
      </c>
      <c r="K16" s="35" t="inlineStr">
        <f>J16-I16</f>
        <is/>
      </c>
      <c r="L16" s="36" t="inlineStr">
        <f>(K16/I16)</f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7" s="35" t="n">
        <v>0.0</v>
      </c>
      <c r="G17" s="35" t="n">
        <v>0.0</v>
      </c>
      <c r="H17" s="35" t="n">
        <v>0.0</v>
      </c>
      <c r="I17" s="35" t="n">
        <v>0.0</v>
      </c>
      <c r="J17" s="35" t="n">
        <v>10.0</v>
      </c>
      <c r="K17" s="35" t="inlineStr">
        <f>J17-I17</f>
        <is/>
      </c>
      <c r="L17" s="36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Otros</t>
          </r>
        </is>
      </c>
      <c r="F18" s="35" t="n">
        <v>0.0</v>
      </c>
      <c r="G18" s="35" t="n">
        <v>0.0</v>
      </c>
      <c r="H18" s="35" t="n">
        <v>0.0</v>
      </c>
      <c r="I18" s="35" t="n">
        <v>0.0</v>
      </c>
      <c r="J18" s="35" t="n">
        <v>10.0</v>
      </c>
      <c r="K18" s="35" t="inlineStr">
        <f>J18-I18</f>
        <is/>
      </c>
      <c r="L18" s="36" t="inlineStr">
        <f/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11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F19" s="35" t="n">
        <v>1634980.0</v>
      </c>
      <c r="G19" s="35" t="n">
        <v>0.0</v>
      </c>
      <c r="H19" s="35" t="n">
        <v>0.0</v>
      </c>
      <c r="I19" s="35" t="n">
        <v>1682067.0</v>
      </c>
      <c r="J19" s="35" t="n">
        <v>1670656.0</v>
      </c>
      <c r="K19" s="35" t="inlineStr">
        <f>J19-I19</f>
        <is/>
      </c>
      <c r="L19" s="36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Venta o Rescate de Títulos y Valores</t>
          </r>
        </is>
      </c>
      <c r="F20" s="35" t="n">
        <v>1634980.0</v>
      </c>
      <c r="G20" s="35" t="n">
        <v>0.0</v>
      </c>
      <c r="H20" s="35" t="n">
        <v>0.0</v>
      </c>
      <c r="I20" s="35" t="n">
        <v>1682067.0</v>
      </c>
      <c r="J20" s="35" t="n">
        <v>1670656.0</v>
      </c>
      <c r="K20" s="35" t="inlineStr">
        <f>J20-I20</f>
        <is/>
      </c>
      <c r="L20" s="36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1" s="35" t="n">
        <v>0.0</v>
      </c>
      <c r="G21" s="35" t="n">
        <v>5000.0</v>
      </c>
      <c r="H21" s="35" t="n">
        <v>4999.0</v>
      </c>
      <c r="I21" s="35" t="n">
        <v>0.0</v>
      </c>
      <c r="J21" s="35" t="n">
        <v>0.0</v>
      </c>
      <c r="K21" s="37" t="inlineStr"/>
      <c r="L21" s="36" t="inlineStr">
        <f/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15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2" s="35" t="n">
        <v>10.0</v>
      </c>
      <c r="G22" s="35" t="n">
        <v>2006156.0</v>
      </c>
      <c r="H22" s="35" t="n">
        <v>0.0</v>
      </c>
      <c r="I22" s="35" t="n">
        <v>10.0</v>
      </c>
      <c r="J22" s="35" t="n">
        <v>10.0</v>
      </c>
      <c r="K22" s="37" t="inlineStr"/>
      <c r="L22" s="36" t="inlineStr">
        <f/>
        <is/>
      </c>
      <c r="M22" s="3" t="inlineStr"/>
    </row>
    <row r="23" customHeight="1" ht="15">
      <c r="A23" s="29" t="inlineStr">
        <is/>
      </c>
      <c r="B23" s="29" t="inlineStr">
        <is/>
      </c>
      <c r="C23" s="29" t="inlineStr">
        <is/>
      </c>
      <c r="D23" s="29" t="inlineStr">
        <is/>
      </c>
      <c r="E23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3" s="31" t="n">
        <v>2.0453072E7</v>
      </c>
      <c r="G23" s="31" t="n">
        <v>2.0829238E7</v>
      </c>
      <c r="H23" s="31" t="n">
        <v>1.1032959E7</v>
      </c>
      <c r="I23" s="31" t="n">
        <v>2.104212E7</v>
      </c>
      <c r="J23" s="31" t="n">
        <v>1.9566093E7</v>
      </c>
      <c r="K23" s="31" t="inlineStr">
        <f>J23-I23</f>
        <is/>
      </c>
      <c r="L23" s="32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4" s="35" t="n">
        <v>77524.0</v>
      </c>
      <c r="G24" s="35" t="n">
        <v>77524.0</v>
      </c>
      <c r="H24" s="35" t="n">
        <v>44440.0</v>
      </c>
      <c r="I24" s="35" t="n">
        <v>79757.0</v>
      </c>
      <c r="J24" s="35" t="n">
        <v>79757.0</v>
      </c>
      <c r="K24" s="37" t="inlineStr"/>
      <c r="L24" s="36" t="inlineStr">
        <f/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5" s="35" t="n">
        <v>6146347.0</v>
      </c>
      <c r="G25" s="35" t="n">
        <v>6146347.0</v>
      </c>
      <c r="H25" s="35" t="n">
        <v>4571783.0</v>
      </c>
      <c r="I25" s="35" t="n">
        <v>6394659.0</v>
      </c>
      <c r="J25" s="35" t="n">
        <v>8268815.0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01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F26" s="35" t="n">
        <v>6146347.0</v>
      </c>
      <c r="G26" s="35" t="n">
        <v>6146347.0</v>
      </c>
      <c r="H26" s="35" t="n">
        <v>4571783.0</v>
      </c>
      <c r="I26" s="35" t="n">
        <v>6394659.0</v>
      </c>
      <c r="J26" s="35" t="n">
        <v>8268815.0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009</t>
          </r>
        </is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Bonificaciones de Salud</t>
          </r>
        </is>
      </c>
      <c r="F27" s="35" t="n">
        <v>6146347.0</v>
      </c>
      <c r="G27" s="35" t="n">
        <v>6146347.0</v>
      </c>
      <c r="H27" s="35" t="n">
        <v>4571783.0</v>
      </c>
      <c r="I27" s="35" t="n">
        <v>6394659.0</v>
      </c>
      <c r="J27" s="35" t="n">
        <v>8268815.0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24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8" s="35" t="n">
        <v>1639506.0</v>
      </c>
      <c r="G28" s="35" t="n">
        <v>1639506.0</v>
      </c>
      <c r="H28" s="35" t="n">
        <v>809141.0</v>
      </c>
      <c r="I28" s="35" t="n">
        <v>1705742.0</v>
      </c>
      <c r="J28" s="35" t="n">
        <v>1293579.0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29" s="35" t="n">
        <v>1639506.0</v>
      </c>
      <c r="G29" s="35" t="n">
        <v>1639506.0</v>
      </c>
      <c r="H29" s="35" t="n">
        <v>809141.0</v>
      </c>
      <c r="I29" s="35" t="n">
        <v>1705742.0</v>
      </c>
      <c r="J29" s="35" t="n">
        <v>1293579.0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277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Fondos de Salud de las Fuerzas Armadas</t>
          </r>
        </is>
      </c>
      <c r="F30" s="35" t="n">
        <v>1639506.0</v>
      </c>
      <c r="G30" s="35" t="n">
        <v>1639506.0</v>
      </c>
      <c r="H30" s="35" t="n">
        <v>809141.0</v>
      </c>
      <c r="I30" s="35" t="n">
        <v>1705742.0</v>
      </c>
      <c r="J30" s="35" t="n">
        <v>1293579.0</v>
      </c>
      <c r="K30" s="35" t="inlineStr">
        <f>J30-I30</f>
        <is/>
      </c>
      <c r="L30" s="36" t="inlineStr">
        <f>(K30/I30)</f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30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F31" s="35" t="n">
        <v>2580271.0</v>
      </c>
      <c r="G31" s="35" t="n">
        <v>2580271.0</v>
      </c>
      <c r="H31" s="35" t="n">
        <v>0.0</v>
      </c>
      <c r="I31" s="35" t="n">
        <v>2654583.0</v>
      </c>
      <c r="J31" s="35" t="n">
        <v>1853917.0</v>
      </c>
      <c r="K31" s="35" t="inlineStr">
        <f>J31-I31</f>
        <is/>
      </c>
      <c r="L31" s="36" t="inlineStr">
        <f>(K31/I31)</f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01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Compra de Títulos y Valores</t>
          </r>
        </is>
      </c>
      <c r="F32" s="35" t="n">
        <v>2580271.0</v>
      </c>
      <c r="G32" s="35" t="n">
        <v>2580271.0</v>
      </c>
      <c r="H32" s="35" t="n">
        <v>0.0</v>
      </c>
      <c r="I32" s="35" t="n">
        <v>2654583.0</v>
      </c>
      <c r="J32" s="35" t="n">
        <v>1853917.0</v>
      </c>
      <c r="K32" s="35" t="inlineStr">
        <f>J32-I32</f>
        <is/>
      </c>
      <c r="L32" s="36" t="inlineStr">
        <f>(K32/I32)</f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32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PRÉSTAMOS</t>
          </r>
        </is>
      </c>
      <c r="F33" s="35" t="n">
        <v>1.0009404E7</v>
      </c>
      <c r="G33" s="35" t="n">
        <v>1.009359E7</v>
      </c>
      <c r="H33" s="35" t="n">
        <v>5315605.0</v>
      </c>
      <c r="I33" s="35" t="n">
        <v>1.0207359E7</v>
      </c>
      <c r="J33" s="35" t="n">
        <v>8070005.0</v>
      </c>
      <c r="K33" s="35" t="inlineStr">
        <f>J33-I33</f>
        <is/>
      </c>
      <c r="L33" s="36" t="inlineStr">
        <f>(K33/I33)</f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05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Médicos</t>
          </r>
        </is>
      </c>
      <c r="F34" s="35" t="n">
        <v>1.0009404E7</v>
      </c>
      <c r="G34" s="35" t="n">
        <v>1.009359E7</v>
      </c>
      <c r="H34" s="35" t="n">
        <v>5315605.0</v>
      </c>
      <c r="I34" s="35" t="n">
        <v>1.0207359E7</v>
      </c>
      <c r="J34" s="35" t="n">
        <v>8070005.0</v>
      </c>
      <c r="K34" s="35" t="inlineStr">
        <f>J34-I34</f>
        <is/>
      </c>
      <c r="L34" s="36" t="inlineStr">
        <f>(K34/I34)</f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SERVICIO DE LA DEUDA</t>
          </r>
        </is>
      </c>
      <c r="F35" s="35" t="n">
        <v>10.0</v>
      </c>
      <c r="G35" s="35" t="n">
        <v>291990.0</v>
      </c>
      <c r="H35" s="35" t="n">
        <v>291990.0</v>
      </c>
      <c r="I35" s="35" t="n">
        <v>10.0</v>
      </c>
      <c r="J35" s="35" t="n">
        <v>10.0</v>
      </c>
      <c r="K35" s="37" t="inlineStr"/>
      <c r="L35" s="36" t="inlineStr">
        <f/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Deuda Flotante</t>
          </r>
        </is>
      </c>
      <c r="F36" s="35" t="n">
        <v>10.0</v>
      </c>
      <c r="G36" s="35" t="n">
        <v>291990.0</v>
      </c>
      <c r="H36" s="35" t="n">
        <v>291990.0</v>
      </c>
      <c r="I36" s="35" t="n">
        <v>10.0</v>
      </c>
      <c r="J36" s="35" t="n">
        <v>10.0</v>
      </c>
      <c r="K36" s="37" t="inlineStr"/>
      <c r="L36" s="36" t="inlineStr">
        <f/>
        <is/>
      </c>
      <c r="M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SALDO FINAL DE CAJA</t>
          </r>
        </is>
      </c>
      <c r="F37" s="35" t="n">
        <v>10.0</v>
      </c>
      <c r="G37" s="35" t="n">
        <v>10.0</v>
      </c>
      <c r="H37" s="35" t="n">
        <v>0.0</v>
      </c>
      <c r="I37" s="35" t="n">
        <v>10.0</v>
      </c>
      <c r="J37" s="35" t="n">
        <v>10.0</v>
      </c>
      <c r="K37" s="37" t="inlineStr"/>
      <c r="L37" s="36" t="inlineStr">
        <f/>
        <is/>
      </c>
      <c r="M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7" t="inlineStr"/>
      <c r="M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8" t="inlineStr"/>
      <c r="M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  <c r="M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0" t="inlineStr"/>
      <c r="F41" s="41" t="n">
        <v>7863377.0</v>
      </c>
      <c r="G41" s="41" t="n">
        <v>7863377.0</v>
      </c>
      <c r="H41" s="41" t="n">
        <v>5425364.0</v>
      </c>
      <c r="I41" s="41" t="n">
        <v>8180158.0</v>
      </c>
      <c r="J41" s="41" t="n">
        <v>9642151.0</v>
      </c>
      <c r="K41" s="41" t="n">
        <v>1461993.0</v>
      </c>
      <c r="L41" s="42" t="n">
        <v>0.17872429847932034</v>
      </c>
      <c r="M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44" t="inlineStr"/>
      <c r="K42" s="3" t="inlineStr"/>
      <c r="L42" s="3" t="inlineStr"/>
      <c r="M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1:E41"/>
    <mergeCell ref="A42:J42"/>
  </mergeCells>
  <pageMargins left="0.0" right="0.0" top="0.0" bottom="0.0" header="0.0" footer="0.0"/>
  <pageSetup orientation="landscape"/>
  <drawing r:id="rIdDr1"/>
</worksheet>
</file>