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CAJA DE PREVISIÓN DE LA DEFENSA NACIONAL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13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CAJA DE PREVISIÓN DE LA DEFENSA NACIONAL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1.932362857E9</v>
      </c>
      <c r="G12" s="31" t="n">
        <v>1.958464792E9</v>
      </c>
      <c r="H12" s="31" t="n">
        <v>1.272766479E9</v>
      </c>
      <c r="I12" s="31" t="n">
        <v>2.008400946E9</v>
      </c>
      <c r="J12" s="31" t="n">
        <v>1.9877688E9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04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IMPOSICIONES PREVISIONALES</t>
          </r>
        </is>
      </c>
      <c r="F13" s="35" t="n">
        <v>2.33513693E8</v>
      </c>
      <c r="G13" s="35" t="n">
        <v>2.33513693E8</v>
      </c>
      <c r="H13" s="35" t="n">
        <v>1.50147004E8</v>
      </c>
      <c r="I13" s="35" t="n">
        <v>2.42051034E8</v>
      </c>
      <c r="J13" s="35" t="n">
        <v>2.33070263E8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Aportes del Empleador</t>
          </r>
        </is>
      </c>
      <c r="F14" s="35" t="n">
        <v>636.0</v>
      </c>
      <c r="G14" s="35" t="n">
        <v>636.0</v>
      </c>
      <c r="H14" s="35" t="n">
        <v>0.0</v>
      </c>
      <c r="I14" s="35" t="n">
        <v>654.0</v>
      </c>
      <c r="J14" s="35" t="n">
        <v>654.0</v>
      </c>
      <c r="K14" s="37" t="inlineStr"/>
      <c r="L14" s="36" t="inlineStr">
        <f/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02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Aportes del Trabajador</t>
          </r>
        </is>
      </c>
      <c r="F15" s="35" t="n">
        <v>2.33513057E8</v>
      </c>
      <c r="G15" s="35" t="n">
        <v>2.33513057E8</v>
      </c>
      <c r="H15" s="35" t="n">
        <v>1.50147004E8</v>
      </c>
      <c r="I15" s="35" t="n">
        <v>2.4205038E8</v>
      </c>
      <c r="J15" s="35" t="n">
        <v>2.33069609E8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05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6" s="35" t="n">
        <v>561571.0</v>
      </c>
      <c r="G16" s="35" t="n">
        <v>547881.0</v>
      </c>
      <c r="H16" s="35" t="n">
        <v>840987.0</v>
      </c>
      <c r="I16" s="35" t="n">
        <v>561571.0</v>
      </c>
      <c r="J16" s="35" t="n">
        <v>661147.0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02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Del Gobierno Central</t>
          </r>
        </is>
      </c>
      <c r="F17" s="35" t="n">
        <v>561571.0</v>
      </c>
      <c r="G17" s="35" t="n">
        <v>547881.0</v>
      </c>
      <c r="H17" s="35" t="n">
        <v>840987.0</v>
      </c>
      <c r="I17" s="35" t="n">
        <v>561571.0</v>
      </c>
      <c r="J17" s="35" t="n">
        <v>661147.0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27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004</t>
          </r>
        </is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Fondo Único de Prestaciones Familiares y Subsidios de Cesantía</t>
          </r>
        </is>
      </c>
      <c r="F18" s="35" t="n">
        <v>561561.0</v>
      </c>
      <c r="G18" s="35" t="n">
        <v>547871.0</v>
      </c>
      <c r="H18" s="35" t="n">
        <v>662936.0</v>
      </c>
      <c r="I18" s="35" t="n">
        <v>561561.0</v>
      </c>
      <c r="J18" s="35" t="n">
        <v>661137.0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9" s="35" t="n">
        <v>10.0</v>
      </c>
      <c r="G19" s="35" t="n">
        <v>10.0</v>
      </c>
      <c r="H19" s="35" t="n">
        <v>178051.0</v>
      </c>
      <c r="I19" s="35" t="n">
        <v>10.0</v>
      </c>
      <c r="J19" s="35" t="n">
        <v>10.0</v>
      </c>
      <c r="K19" s="37" t="inlineStr"/>
      <c r="L19" s="36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06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RENTAS DE LA PROPIEDAD</t>
          </r>
        </is>
      </c>
      <c r="F20" s="35" t="n">
        <v>84799.0</v>
      </c>
      <c r="G20" s="35" t="n">
        <v>84799.0</v>
      </c>
      <c r="H20" s="35" t="n">
        <v>54451.0</v>
      </c>
      <c r="I20" s="35" t="n">
        <v>87241.0</v>
      </c>
      <c r="J20" s="35" t="n">
        <v>87241.0</v>
      </c>
      <c r="K20" s="37" t="inlineStr"/>
      <c r="L20" s="36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08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1" s="35" t="n">
        <v>2.5309335E7</v>
      </c>
      <c r="G21" s="35" t="n">
        <v>2.5309345E7</v>
      </c>
      <c r="H21" s="35" t="n">
        <v>1.4522467E7</v>
      </c>
      <c r="I21" s="35" t="n">
        <v>2.6038244E7</v>
      </c>
      <c r="J21" s="35" t="n">
        <v>2.1363337E7</v>
      </c>
      <c r="K21" s="35" t="inlineStr">
        <f>J21-I21</f>
        <is/>
      </c>
      <c r="L21" s="36" t="inlineStr">
        <f>(K21/I21)</f>
        <is/>
      </c>
      <c r="M21" s="3" t="inlineStr"/>
    </row>
    <row r="22" customHeight="1" ht="27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2" s="35" t="n">
        <v>61095.0</v>
      </c>
      <c r="G22" s="35" t="n">
        <v>61095.0</v>
      </c>
      <c r="H22" s="35" t="n">
        <v>202544.0</v>
      </c>
      <c r="I22" s="35" t="n">
        <v>62855.0</v>
      </c>
      <c r="J22" s="35" t="n">
        <v>62855.0</v>
      </c>
      <c r="K22" s="37" t="inlineStr"/>
      <c r="L22" s="36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02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3" s="35" t="n">
        <v>0.0</v>
      </c>
      <c r="G23" s="35" t="n">
        <v>10.0</v>
      </c>
      <c r="H23" s="35" t="n">
        <v>11948.0</v>
      </c>
      <c r="I23" s="35" t="n">
        <v>0.0</v>
      </c>
      <c r="J23" s="35" t="n">
        <v>10.0</v>
      </c>
      <c r="K23" s="35" t="inlineStr">
        <f>J23-I23</f>
        <is/>
      </c>
      <c r="L23" s="36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04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Fondos de Terceros</t>
          </r>
        </is>
      </c>
      <c r="F24" s="35" t="n">
        <v>1.086963E7</v>
      </c>
      <c r="G24" s="35" t="n">
        <v>1.086963E7</v>
      </c>
      <c r="H24" s="35" t="n">
        <v>5794476.0</v>
      </c>
      <c r="I24" s="35" t="n">
        <v>1.1182675E7</v>
      </c>
      <c r="J24" s="35" t="n">
        <v>7524607.0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99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Otros</t>
          </r>
        </is>
      </c>
      <c r="F25" s="35" t="n">
        <v>1.437861E7</v>
      </c>
      <c r="G25" s="35" t="n">
        <v>1.437861E7</v>
      </c>
      <c r="H25" s="35" t="n">
        <v>8513499.0</v>
      </c>
      <c r="I25" s="35" t="n">
        <v>1.4792714E7</v>
      </c>
      <c r="J25" s="35" t="n">
        <v>1.3775865E7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09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APORTE FISCAL</t>
          </r>
        </is>
      </c>
      <c r="F26" s="35" t="n">
        <v>1.6668259E9</v>
      </c>
      <c r="G26" s="35" t="n">
        <v>1.685521123E9</v>
      </c>
      <c r="H26" s="35" t="n">
        <v>1.102311831E9</v>
      </c>
      <c r="I26" s="35" t="n">
        <v>1.733548348E9</v>
      </c>
      <c r="J26" s="35" t="n">
        <v>1.730842593E9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Libre</t>
          </r>
        </is>
      </c>
      <c r="F27" s="35" t="n">
        <v>1.6668259E9</v>
      </c>
      <c r="G27" s="35" t="n">
        <v>1.685521123E9</v>
      </c>
      <c r="H27" s="35" t="n">
        <v>1.102311831E9</v>
      </c>
      <c r="I27" s="35" t="n">
        <v>1.733548348E9</v>
      </c>
      <c r="J27" s="35" t="n">
        <v>1.730842593E9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12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8" s="35" t="n">
        <v>6067549.0</v>
      </c>
      <c r="G28" s="35" t="n">
        <v>5648145.0</v>
      </c>
      <c r="H28" s="35" t="n">
        <v>4889739.0</v>
      </c>
      <c r="I28" s="35" t="n">
        <v>6114498.0</v>
      </c>
      <c r="J28" s="35" t="n">
        <v>1744209.0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01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De Asistencia Social</t>
          </r>
        </is>
      </c>
      <c r="F29" s="35" t="n">
        <v>1630165.0</v>
      </c>
      <c r="G29" s="35" t="n">
        <v>1630165.0</v>
      </c>
      <c r="H29" s="35" t="n">
        <v>980937.0</v>
      </c>
      <c r="I29" s="35" t="n">
        <v>1677114.0</v>
      </c>
      <c r="J29" s="35" t="n">
        <v>1744199.0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10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Ingresos por Percibir</t>
          </r>
        </is>
      </c>
      <c r="F30" s="35" t="n">
        <v>4437384.0</v>
      </c>
      <c r="G30" s="35" t="n">
        <v>4017980.0</v>
      </c>
      <c r="H30" s="35" t="n">
        <v>3908802.0</v>
      </c>
      <c r="I30" s="35" t="n">
        <v>4437384.0</v>
      </c>
      <c r="J30" s="35" t="n">
        <v>10.0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15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31" s="35" t="n">
        <v>10.0</v>
      </c>
      <c r="G31" s="35" t="n">
        <v>7839806.0</v>
      </c>
      <c r="H31" s="35" t="n">
        <v>0.0</v>
      </c>
      <c r="I31" s="35" t="n">
        <v>10.0</v>
      </c>
      <c r="J31" s="35" t="n">
        <v>10.0</v>
      </c>
      <c r="K31" s="37" t="inlineStr"/>
      <c r="L31" s="36" t="inlineStr">
        <f/>
        <is/>
      </c>
      <c r="M31" s="3" t="inlineStr"/>
    </row>
    <row r="32" customHeight="1" ht="15">
      <c r="A32" s="29" t="inlineStr">
        <is/>
      </c>
      <c r="B32" s="29" t="inlineStr">
        <is/>
      </c>
      <c r="C32" s="29" t="inlineStr">
        <is/>
      </c>
      <c r="D32" s="29" t="inlineStr">
        <is/>
      </c>
      <c r="E3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32" s="31" t="n">
        <v>1.932362857E9</v>
      </c>
      <c r="G32" s="31" t="n">
        <v>1.958464792E9</v>
      </c>
      <c r="H32" s="31" t="n">
        <v>1.295095168E9</v>
      </c>
      <c r="I32" s="31" t="n">
        <v>2.008400946E9</v>
      </c>
      <c r="J32" s="31" t="n">
        <v>1.9877688E9</v>
      </c>
      <c r="K32" s="31" t="inlineStr">
        <f>J32-I32</f>
        <is/>
      </c>
      <c r="L32" s="32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21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GASTOS EN PERSONAL</t>
          </r>
        </is>
      </c>
      <c r="F33" s="35" t="n">
        <v>1.4774255E7</v>
      </c>
      <c r="G33" s="35" t="n">
        <v>1.4287355E7</v>
      </c>
      <c r="H33" s="35" t="n">
        <v>9202171.0</v>
      </c>
      <c r="I33" s="35" t="n">
        <v>1.5199716E7</v>
      </c>
      <c r="J33" s="35" t="n">
        <v>1.4516628E7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22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34" s="35" t="n">
        <v>5775311.0</v>
      </c>
      <c r="G34" s="35" t="n">
        <v>5775311.0</v>
      </c>
      <c r="H34" s="35" t="n">
        <v>3402148.0</v>
      </c>
      <c r="I34" s="35" t="n">
        <v>5941641.0</v>
      </c>
      <c r="J34" s="35" t="n">
        <v>6172422.0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23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35" s="35" t="n">
        <v>1.710047001E9</v>
      </c>
      <c r="G35" s="35" t="n">
        <v>1.710033311E9</v>
      </c>
      <c r="H35" s="35" t="n">
        <v>1.125081056E9</v>
      </c>
      <c r="I35" s="35" t="n">
        <v>1.778501197E9</v>
      </c>
      <c r="J35" s="35" t="n">
        <v>1.762852165E9</v>
      </c>
      <c r="K35" s="35" t="inlineStr">
        <f>J35-I35</f>
        <is/>
      </c>
      <c r="L35" s="36" t="inlineStr">
        <f>(K35/I35)</f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01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36" s="35" t="n">
        <v>1.70948542E9</v>
      </c>
      <c r="G36" s="35" t="n">
        <v>1.70948542E9</v>
      </c>
      <c r="H36" s="35" t="n">
        <v>1.124533184E9</v>
      </c>
      <c r="I36" s="35" t="n">
        <v>1.777939616E9</v>
      </c>
      <c r="J36" s="35" t="n">
        <v>1.762191008E9</v>
      </c>
      <c r="K36" s="35" t="inlineStr">
        <f>J36-I36</f>
        <is/>
      </c>
      <c r="L36" s="36" t="inlineStr">
        <f>(K36/I36)</f>
        <is/>
      </c>
      <c r="M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Jubilaciones, Pensiones y Montepíos</t>
          </r>
        </is>
      </c>
      <c r="F37" s="35" t="n">
        <v>1.656984084E9</v>
      </c>
      <c r="G37" s="35" t="n">
        <v>1.656984084E9</v>
      </c>
      <c r="H37" s="35" t="n">
        <v>1.105012561E9</v>
      </c>
      <c r="I37" s="35" t="n">
        <v>1.723926241E9</v>
      </c>
      <c r="J37" s="35" t="n">
        <v>1.735004992E9</v>
      </c>
      <c r="K37" s="35" t="inlineStr">
        <f>J37-I37</f>
        <is/>
      </c>
      <c r="L37" s="36" t="inlineStr">
        <f>(K37/I37)</f>
        <is/>
      </c>
      <c r="M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002</t>
          </r>
        </is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Bonificaciones</t>
          </r>
        </is>
      </c>
      <c r="F38" s="35" t="n">
        <v>92571.0</v>
      </c>
      <c r="G38" s="35" t="n">
        <v>92571.0</v>
      </c>
      <c r="H38" s="35" t="n">
        <v>70215.0</v>
      </c>
      <c r="I38" s="35" t="n">
        <v>95237.0</v>
      </c>
      <c r="J38" s="35" t="n">
        <v>95237.0</v>
      </c>
      <c r="K38" s="37" t="inlineStr"/>
      <c r="L38" s="36" t="inlineStr">
        <f/>
        <is/>
      </c>
      <c r="M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003</t>
          </r>
        </is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Bono de Reconocimiento</t>
          </r>
        </is>
      </c>
      <c r="F39" s="35" t="n">
        <v>5.0182101E7</v>
      </c>
      <c r="G39" s="35" t="n">
        <v>5.0182101E7</v>
      </c>
      <c r="H39" s="35" t="n">
        <v>1.8096207E7</v>
      </c>
      <c r="I39" s="35" t="n">
        <v>5.1627346E7</v>
      </c>
      <c r="J39" s="35" t="n">
        <v>2.4987233E7</v>
      </c>
      <c r="K39" s="35" t="inlineStr">
        <f>J39-I39</f>
        <is/>
      </c>
      <c r="L39" s="36" t="inlineStr">
        <f>(K39/I39)</f>
        <is/>
      </c>
      <c r="M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006</t>
          </r>
        </is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Asignación por Muerte</t>
          </r>
        </is>
      </c>
      <c r="F40" s="35" t="n">
        <v>2226664.0</v>
      </c>
      <c r="G40" s="35" t="n">
        <v>2226664.0</v>
      </c>
      <c r="H40" s="35" t="n">
        <v>1354201.0</v>
      </c>
      <c r="I40" s="35" t="n">
        <v>2290792.0</v>
      </c>
      <c r="J40" s="35" t="n">
        <v>2103546.0</v>
      </c>
      <c r="K40" s="35" t="inlineStr">
        <f>J40-I40</f>
        <is/>
      </c>
      <c r="L40" s="36" t="inlineStr">
        <f>(K40/I40)</f>
        <is/>
      </c>
      <c r="M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02</t>
          </r>
        </is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Prestaciones de Asistencia Social</t>
          </r>
        </is>
      </c>
      <c r="F41" s="35" t="n">
        <v>561561.0</v>
      </c>
      <c r="G41" s="35" t="n">
        <v>547871.0</v>
      </c>
      <c r="H41" s="35" t="n">
        <v>547872.0</v>
      </c>
      <c r="I41" s="35" t="n">
        <v>561561.0</v>
      </c>
      <c r="J41" s="35" t="n">
        <v>661137.0</v>
      </c>
      <c r="K41" s="35" t="inlineStr">
        <f>J41-I41</f>
        <is/>
      </c>
      <c r="L41" s="36" t="inlineStr">
        <f>(K41/I41)</f>
        <is/>
      </c>
      <c r="M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001</t>
          </r>
        </is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Asignación Familiar</t>
          </r>
        </is>
      </c>
      <c r="F42" s="35" t="n">
        <v>561561.0</v>
      </c>
      <c r="G42" s="35" t="n">
        <v>547871.0</v>
      </c>
      <c r="H42" s="35" t="n">
        <v>547872.0</v>
      </c>
      <c r="I42" s="35" t="n">
        <v>561561.0</v>
      </c>
      <c r="J42" s="35" t="n">
        <v>661137.0</v>
      </c>
      <c r="K42" s="35" t="inlineStr">
        <f>J42-I42</f>
        <is/>
      </c>
      <c r="L42" s="36" t="inlineStr">
        <f>(K42/I42)</f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03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43" s="35" t="n">
        <v>20.0</v>
      </c>
      <c r="G43" s="35" t="n">
        <v>20.0</v>
      </c>
      <c r="H43" s="35" t="n">
        <v>0.0</v>
      </c>
      <c r="I43" s="35" t="n">
        <v>20.0</v>
      </c>
      <c r="J43" s="35" t="n">
        <v>20.0</v>
      </c>
      <c r="K43" s="37" t="inlineStr"/>
      <c r="L43" s="36" t="inlineStr">
        <f/>
        <is/>
      </c>
      <c r="M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001</t>
          </r>
        </is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Indemnización de Cargo Fiscal</t>
          </r>
        </is>
      </c>
      <c r="F44" s="35" t="n">
        <v>10.0</v>
      </c>
      <c r="G44" s="35" t="n">
        <v>10.0</v>
      </c>
      <c r="H44" s="35" t="n">
        <v>0.0</v>
      </c>
      <c r="I44" s="35" t="n">
        <v>10.0</v>
      </c>
      <c r="J44" s="35" t="n">
        <v>10.0</v>
      </c>
      <c r="K44" s="37" t="inlineStr"/>
      <c r="L44" s="36" t="inlineStr">
        <f/>
        <is/>
      </c>
      <c r="M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003</t>
          </r>
        </is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Fondo Retiro Funcionarios Públicos  Ley N° 19.882</t>
          </r>
        </is>
      </c>
      <c r="F45" s="35" t="n">
        <v>10.0</v>
      </c>
      <c r="G45" s="35" t="n">
        <v>10.0</v>
      </c>
      <c r="H45" s="35" t="n">
        <v>0.0</v>
      </c>
      <c r="I45" s="35" t="n">
        <v>10.0</v>
      </c>
      <c r="J45" s="35" t="n">
        <v>10.0</v>
      </c>
      <c r="K45" s="37" t="inlineStr"/>
      <c r="L45" s="36" t="inlineStr">
        <f/>
        <is/>
      </c>
      <c r="M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24</t>
          </r>
        </is>
      </c>
      <c r="B46" s="33" t="inlineStr">
        <is/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46" s="35" t="n">
        <v>1.99261221E8</v>
      </c>
      <c r="G46" s="35" t="n">
        <v>2.19261221E8</v>
      </c>
      <c r="H46" s="35" t="n">
        <v>1.49343789E8</v>
      </c>
      <c r="I46" s="35" t="n">
        <v>2.06181177E8</v>
      </c>
      <c r="J46" s="35" t="n">
        <v>2.01675883E8</v>
      </c>
      <c r="K46" s="35" t="inlineStr">
        <f>J46-I46</f>
        <is/>
      </c>
      <c r="L46" s="36" t="inlineStr">
        <f>(K46/I46)</f>
        <is/>
      </c>
      <c r="M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01</t>
          </r>
        </is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Al Sector Privado</t>
          </r>
        </is>
      </c>
      <c r="F47" s="35" t="n">
        <v>1.080711E7</v>
      </c>
      <c r="G47" s="35" t="n">
        <v>1.080711E7</v>
      </c>
      <c r="H47" s="35" t="n">
        <v>6310463.0</v>
      </c>
      <c r="I47" s="35" t="n">
        <v>1.1118355E7</v>
      </c>
      <c r="J47" s="35" t="n">
        <v>1.1163452E7</v>
      </c>
      <c r="K47" s="35" t="inlineStr">
        <f>J47-I47</f>
        <is/>
      </c>
      <c r="L47" s="36" t="inlineStr">
        <f>(K47/I47)</f>
        <is/>
      </c>
      <c r="M47" s="3" t="inlineStr"/>
    </row>
    <row r="48" customHeight="1" ht="15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453</t>
          </r>
        </is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Ubicación Menores, Ancianos e Incapacitados</t>
          </r>
        </is>
      </c>
      <c r="F48" s="35" t="n">
        <v>1090842.0</v>
      </c>
      <c r="G48" s="35" t="n">
        <v>1090842.0</v>
      </c>
      <c r="H48" s="35" t="n">
        <v>660954.0</v>
      </c>
      <c r="I48" s="35" t="n">
        <v>1122258.0</v>
      </c>
      <c r="J48" s="35" t="n">
        <v>999962.0</v>
      </c>
      <c r="K48" s="35" t="inlineStr">
        <f>J48-I48</f>
        <is/>
      </c>
      <c r="L48" s="36" t="inlineStr">
        <f>(K48/I48)</f>
        <is/>
      </c>
      <c r="M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456</t>
          </r>
        </is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Cotización Isapres</t>
          </r>
        </is>
      </c>
      <c r="F49" s="35" t="n">
        <v>4691744.0</v>
      </c>
      <c r="G49" s="35" t="n">
        <v>4691744.0</v>
      </c>
      <c r="H49" s="35" t="n">
        <v>3137246.0</v>
      </c>
      <c r="I49" s="35" t="n">
        <v>4826867.0</v>
      </c>
      <c r="J49" s="35" t="n">
        <v>4994260.0</v>
      </c>
      <c r="K49" s="35" t="inlineStr">
        <f>J49-I49</f>
        <is/>
      </c>
      <c r="L49" s="36" t="inlineStr">
        <f>(K49/I49)</f>
        <is/>
      </c>
      <c r="M49" s="3" t="inlineStr"/>
    </row>
    <row r="50" customHeight="1" ht="15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461</t>
          </r>
        </is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Centros de Salud Capredena</t>
          </r>
        </is>
      </c>
      <c r="F50" s="35" t="n">
        <v>5024524.0</v>
      </c>
      <c r="G50" s="35" t="n">
        <v>5024524.0</v>
      </c>
      <c r="H50" s="35" t="n">
        <v>2512263.0</v>
      </c>
      <c r="I50" s="35" t="n">
        <v>5169230.0</v>
      </c>
      <c r="J50" s="35" t="n">
        <v>5169230.0</v>
      </c>
      <c r="K50" s="37" t="inlineStr"/>
      <c r="L50" s="36" t="inlineStr">
        <f/>
        <is/>
      </c>
      <c r="M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02</t>
          </r>
        </is>
      </c>
      <c r="C51" s="33" t="inlineStr">
        <is/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Al Gobierno Central</t>
          </r>
        </is>
      </c>
      <c r="F51" s="35" t="n">
        <v>2.5334189E7</v>
      </c>
      <c r="G51" s="35" t="n">
        <v>2.5334189E7</v>
      </c>
      <c r="H51" s="35" t="n">
        <v>1.6733056E7</v>
      </c>
      <c r="I51" s="35" t="n">
        <v>2.6063814E7</v>
      </c>
      <c r="J51" s="35" t="n">
        <v>2.4693861E7</v>
      </c>
      <c r="K51" s="35" t="inlineStr">
        <f>J51-I51</f>
        <is/>
      </c>
      <c r="L51" s="36" t="inlineStr">
        <f>(K51/I51)</f>
        <is/>
      </c>
      <c r="M51" s="3" t="inlineStr"/>
    </row>
    <row r="52" customHeight="1" ht="15">
      <c r="A52" s="33" t="inlineStr">
        <is/>
      </c>
      <c r="B52" s="33" t="inlineStr">
        <is/>
      </c>
      <c r="C52" s="33" t="inlineStr">
        <is>
          <r>
            <rPr>
              <rFont val="Times New Roman"/>
              <sz val="10.0"/>
            </rPr>
            <t xml:space="preserve">002</t>
          </r>
        </is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Fondo de Medicina Curativa</t>
          </r>
        </is>
      </c>
      <c r="F52" s="35" t="n">
        <v>1.8795262E7</v>
      </c>
      <c r="G52" s="35" t="n">
        <v>1.8795262E7</v>
      </c>
      <c r="H52" s="35" t="n">
        <v>1.1471905E7</v>
      </c>
      <c r="I52" s="35" t="n">
        <v>1.9336566E7</v>
      </c>
      <c r="J52" s="35" t="n">
        <v>1.7878087E7</v>
      </c>
      <c r="K52" s="35" t="inlineStr">
        <f>J52-I52</f>
        <is/>
      </c>
      <c r="L52" s="36" t="inlineStr">
        <f>(K52/I52)</f>
        <is/>
      </c>
      <c r="M52" s="3" t="inlineStr"/>
    </row>
    <row r="53" customHeight="1" ht="15">
      <c r="A53" s="33" t="inlineStr">
        <is/>
      </c>
      <c r="B53" s="33" t="inlineStr">
        <is/>
      </c>
      <c r="C53" s="33" t="inlineStr">
        <is>
          <r>
            <rPr>
              <rFont val="Times New Roman"/>
              <sz val="10.0"/>
            </rPr>
            <t xml:space="preserve">003</t>
          </r>
        </is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Fondo Nacional de Salud</t>
          </r>
        </is>
      </c>
      <c r="F53" s="35" t="n">
        <v>6538927.0</v>
      </c>
      <c r="G53" s="35" t="n">
        <v>6538927.0</v>
      </c>
      <c r="H53" s="35" t="n">
        <v>5261151.0</v>
      </c>
      <c r="I53" s="35" t="n">
        <v>6727248.0</v>
      </c>
      <c r="J53" s="35" t="n">
        <v>6815774.0</v>
      </c>
      <c r="K53" s="35" t="inlineStr">
        <f>J53-I53</f>
        <is/>
      </c>
      <c r="L53" s="36" t="inlineStr">
        <f>(K53/I53)</f>
        <is/>
      </c>
      <c r="M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03</t>
          </r>
        </is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54" s="35" t="n">
        <v>1.63119922E8</v>
      </c>
      <c r="G54" s="35" t="n">
        <v>1.83119922E8</v>
      </c>
      <c r="H54" s="35" t="n">
        <v>1.2630027E8</v>
      </c>
      <c r="I54" s="35" t="n">
        <v>1.68999008E8</v>
      </c>
      <c r="J54" s="35" t="n">
        <v>1.6581857E8</v>
      </c>
      <c r="K54" s="35" t="inlineStr">
        <f>J54-I54</f>
        <is/>
      </c>
      <c r="L54" s="36" t="inlineStr">
        <f>(K54/I54)</f>
        <is/>
      </c>
      <c r="M54" s="3" t="inlineStr"/>
    </row>
    <row r="55" customHeight="1" ht="15">
      <c r="A55" s="33" t="inlineStr">
        <is/>
      </c>
      <c r="B55" s="33" t="inlineStr">
        <is/>
      </c>
      <c r="C55" s="33" t="inlineStr">
        <is>
          <r>
            <rPr>
              <rFont val="Times New Roman"/>
              <sz val="10.0"/>
            </rPr>
            <t xml:space="preserve">268</t>
          </r>
        </is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Aporte Caja Fondo Desahucio</t>
          </r>
        </is>
      </c>
      <c r="F55" s="35" t="n">
        <v>4045703.0</v>
      </c>
      <c r="G55" s="35" t="n">
        <v>4045703.0</v>
      </c>
      <c r="H55" s="35" t="n">
        <v>2802841.0</v>
      </c>
      <c r="I55" s="35" t="n">
        <v>4162219.0</v>
      </c>
      <c r="J55" s="35" t="n">
        <v>4271311.0</v>
      </c>
      <c r="K55" s="35" t="inlineStr">
        <f>J55-I55</f>
        <is/>
      </c>
      <c r="L55" s="36" t="inlineStr">
        <f>(K55/I55)</f>
        <is/>
      </c>
      <c r="M55" s="3" t="inlineStr"/>
    </row>
    <row r="56" customHeight="1" ht="15">
      <c r="A56" s="33" t="inlineStr">
        <is/>
      </c>
      <c r="B56" s="33" t="inlineStr">
        <is/>
      </c>
      <c r="C56" s="33" t="inlineStr">
        <is>
          <r>
            <rPr>
              <rFont val="Times New Roman"/>
              <sz val="10.0"/>
            </rPr>
            <t xml:space="preserve">269</t>
          </r>
        </is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Aporte Caja Fondo Revalorizador de Pensiones</t>
          </r>
        </is>
      </c>
      <c r="F56" s="35" t="n">
        <v>382649.0</v>
      </c>
      <c r="G56" s="35" t="n">
        <v>382649.0</v>
      </c>
      <c r="H56" s="35" t="n">
        <v>235245.0</v>
      </c>
      <c r="I56" s="35" t="n">
        <v>393669.0</v>
      </c>
      <c r="J56" s="35" t="n">
        <v>362076.0</v>
      </c>
      <c r="K56" s="35" t="inlineStr">
        <f>J56-I56</f>
        <is/>
      </c>
      <c r="L56" s="36" t="inlineStr">
        <f>(K56/I56)</f>
        <is/>
      </c>
      <c r="M56" s="3" t="inlineStr"/>
    </row>
    <row r="57" customHeight="1" ht="15">
      <c r="A57" s="33" t="inlineStr">
        <is/>
      </c>
      <c r="B57" s="33" t="inlineStr">
        <is/>
      </c>
      <c r="C57" s="33" t="inlineStr">
        <is>
          <r>
            <rPr>
              <rFont val="Times New Roman"/>
              <sz val="10.0"/>
            </rPr>
            <t xml:space="preserve">270</t>
          </r>
        </is>
      </c>
      <c r="D57" s="33" t="inlineStr">
        <is/>
      </c>
      <c r="E57" s="34" t="inlineStr">
        <is>
          <r>
            <rPr>
              <rFont val="Times New Roman"/>
              <sz val="10.0"/>
            </rPr>
            <t xml:space="preserve">Aporte Fiscal Fondo Desahucio</t>
          </r>
        </is>
      </c>
      <c r="F57" s="35" t="n">
        <v>2506205.0</v>
      </c>
      <c r="G57" s="35" t="n">
        <v>2506205.0</v>
      </c>
      <c r="H57" s="35" t="n">
        <v>1562759.0</v>
      </c>
      <c r="I57" s="35" t="n">
        <v>2578384.0</v>
      </c>
      <c r="J57" s="35" t="n">
        <v>2406565.0</v>
      </c>
      <c r="K57" s="35" t="inlineStr">
        <f>J57-I57</f>
        <is/>
      </c>
      <c r="L57" s="36" t="inlineStr">
        <f>(K57/I57)</f>
        <is/>
      </c>
      <c r="M57" s="3" t="inlineStr"/>
    </row>
    <row r="58" customHeight="1" ht="15">
      <c r="A58" s="33" t="inlineStr">
        <is/>
      </c>
      <c r="B58" s="33" t="inlineStr">
        <is/>
      </c>
      <c r="C58" s="33" t="inlineStr">
        <is>
          <r>
            <rPr>
              <rFont val="Times New Roman"/>
              <sz val="10.0"/>
            </rPr>
            <t xml:space="preserve">271</t>
          </r>
        </is>
      </c>
      <c r="D58" s="33" t="inlineStr">
        <is/>
      </c>
      <c r="E58" s="34" t="inlineStr">
        <is>
          <r>
            <rPr>
              <rFont val="Times New Roman"/>
              <sz val="10.0"/>
            </rPr>
            <t xml:space="preserve">Aporte Fiscal Fondo Revalorizador de Pensiones</t>
          </r>
        </is>
      </c>
      <c r="F58" s="35" t="n">
        <v>4517642.0</v>
      </c>
      <c r="G58" s="35" t="n">
        <v>4517642.0</v>
      </c>
      <c r="H58" s="35" t="n">
        <v>1811754.0</v>
      </c>
      <c r="I58" s="35" t="n">
        <v>4647750.0</v>
      </c>
      <c r="J58" s="35" t="n">
        <v>3649945.0</v>
      </c>
      <c r="K58" s="35" t="inlineStr">
        <f>J58-I58</f>
        <is/>
      </c>
      <c r="L58" s="36" t="inlineStr">
        <f>(K58/I58)</f>
        <is/>
      </c>
      <c r="M58" s="3" t="inlineStr"/>
    </row>
    <row r="59" customHeight="1" ht="15">
      <c r="A59" s="33" t="inlineStr">
        <is/>
      </c>
      <c r="B59" s="33" t="inlineStr">
        <is/>
      </c>
      <c r="C59" s="33" t="inlineStr">
        <is>
          <r>
            <rPr>
              <rFont val="Times New Roman"/>
              <sz val="10.0"/>
            </rPr>
            <t xml:space="preserve">274</t>
          </r>
        </is>
      </c>
      <c r="D59" s="33" t="inlineStr">
        <is/>
      </c>
      <c r="E59" s="34" t="inlineStr">
        <is>
          <r>
            <rPr>
              <rFont val="Times New Roman"/>
              <sz val="10.0"/>
            </rPr>
            <t xml:space="preserve">Fondo Desahucio</t>
          </r>
        </is>
      </c>
      <c r="F59" s="35" t="n">
        <v>4.4144455E7</v>
      </c>
      <c r="G59" s="35" t="n">
        <v>4.4144455E7</v>
      </c>
      <c r="H59" s="35" t="n">
        <v>3.2073875E7</v>
      </c>
      <c r="I59" s="35" t="n">
        <v>4.5415815E7</v>
      </c>
      <c r="J59" s="35" t="n">
        <v>4.9277549E7</v>
      </c>
      <c r="K59" s="35" t="inlineStr">
        <f>J59-I59</f>
        <is/>
      </c>
      <c r="L59" s="36" t="inlineStr">
        <f>(K59/I59)</f>
        <is/>
      </c>
      <c r="M59" s="3" t="inlineStr"/>
    </row>
    <row r="60" customHeight="1" ht="15">
      <c r="A60" s="33" t="inlineStr">
        <is/>
      </c>
      <c r="B60" s="33" t="inlineStr">
        <is/>
      </c>
      <c r="C60" s="33" t="inlineStr">
        <is>
          <r>
            <rPr>
              <rFont val="Times New Roman"/>
              <sz val="10.0"/>
            </rPr>
            <t xml:space="preserve">275</t>
          </r>
        </is>
      </c>
      <c r="D60" s="33" t="inlineStr">
        <is/>
      </c>
      <c r="E60" s="34" t="inlineStr">
        <is>
          <r>
            <rPr>
              <rFont val="Times New Roman"/>
              <sz val="10.0"/>
            </rPr>
            <t xml:space="preserve">Fondo Revalorizador de Pensiones</t>
          </r>
        </is>
      </c>
      <c r="F60" s="35" t="n">
        <v>5692849.0</v>
      </c>
      <c r="G60" s="35" t="n">
        <v>5692849.0</v>
      </c>
      <c r="H60" s="35" t="n">
        <v>3898222.0</v>
      </c>
      <c r="I60" s="35" t="n">
        <v>5856803.0</v>
      </c>
      <c r="J60" s="35" t="n">
        <v>6006692.0</v>
      </c>
      <c r="K60" s="35" t="inlineStr">
        <f>J60-I60</f>
        <is/>
      </c>
      <c r="L60" s="36" t="inlineStr">
        <f>(K60/I60)</f>
        <is/>
      </c>
      <c r="M60" s="3" t="inlineStr"/>
    </row>
    <row r="61" customHeight="1" ht="15">
      <c r="A61" s="33" t="inlineStr">
        <is/>
      </c>
      <c r="B61" s="33" t="inlineStr">
        <is/>
      </c>
      <c r="C61" s="33" t="inlineStr">
        <is>
          <r>
            <rPr>
              <rFont val="Times New Roman"/>
              <sz val="10.0"/>
            </rPr>
            <t xml:space="preserve">277</t>
          </r>
        </is>
      </c>
      <c r="D61" s="33" t="inlineStr">
        <is/>
      </c>
      <c r="E61" s="34" t="inlineStr">
        <is>
          <r>
            <rPr>
              <rFont val="Times New Roman"/>
              <sz val="10.0"/>
            </rPr>
            <t xml:space="preserve">Fondos de Salud de las Fuerzas Armadas</t>
          </r>
        </is>
      </c>
      <c r="F61" s="35" t="n">
        <v>1.01830419E8</v>
      </c>
      <c r="G61" s="35" t="n">
        <v>1.01830419E8</v>
      </c>
      <c r="H61" s="35" t="n">
        <v>6.3915574E7</v>
      </c>
      <c r="I61" s="35" t="n">
        <v>1.05944368E8</v>
      </c>
      <c r="J61" s="35" t="n">
        <v>9.9844432E7</v>
      </c>
      <c r="K61" s="35" t="inlineStr">
        <f>J61-I61</f>
        <is/>
      </c>
      <c r="L61" s="36" t="inlineStr">
        <f>(K61/I61)</f>
        <is/>
      </c>
      <c r="M61" s="3" t="inlineStr"/>
    </row>
    <row r="62" customHeight="1" ht="15">
      <c r="A62" s="33" t="inlineStr">
        <is/>
      </c>
      <c r="B62" s="33" t="inlineStr">
        <is/>
      </c>
      <c r="C62" s="33" t="inlineStr">
        <is>
          <r>
            <rPr>
              <rFont val="Times New Roman"/>
              <sz val="10.0"/>
            </rPr>
            <t xml:space="preserve">322</t>
          </r>
        </is>
      </c>
      <c r="D62" s="33" t="inlineStr">
        <is/>
      </c>
      <c r="E62" s="34" t="inlineStr">
        <is>
          <r>
            <rPr>
              <rFont val="Times New Roman"/>
              <sz val="10.0"/>
            </rPr>
            <t xml:space="preserve">Aporte Fiscal Extraordinario Fondo Desahucio</t>
          </r>
        </is>
      </c>
      <c r="F62" s="35" t="n">
        <v>0.0</v>
      </c>
      <c r="G62" s="35" t="n">
        <v>2.0E7</v>
      </c>
      <c r="H62" s="35" t="n">
        <v>2.0E7</v>
      </c>
      <c r="I62" s="35" t="n">
        <v>0.0</v>
      </c>
      <c r="J62" s="35" t="n">
        <v>0.0</v>
      </c>
      <c r="K62" s="37" t="inlineStr"/>
      <c r="L62" s="36" t="inlineStr">
        <f/>
        <is/>
      </c>
      <c r="M62" s="3" t="inlineStr"/>
    </row>
    <row r="63" customHeight="1" ht="15">
      <c r="A63" s="33" t="inlineStr">
        <is>
          <r>
            <rPr>
              <rFont val="Times New Roman"/>
              <sz val="10.0"/>
            </rPr>
            <t xml:space="preserve">25</t>
          </r>
        </is>
      </c>
      <c r="B63" s="33" t="inlineStr">
        <is/>
      </c>
      <c r="C63" s="33" t="inlineStr">
        <is/>
      </c>
      <c r="D63" s="33" t="inlineStr">
        <is/>
      </c>
      <c r="E63" s="34" t="inlineStr">
        <is>
          <r>
            <rPr>
              <rFont val="Times New Roman"/>
              <sz val="10.0"/>
            </rPr>
            <t xml:space="preserve">INTEGROS AL FISCO</t>
          </r>
        </is>
      </c>
      <c r="F63" s="35" t="n">
        <v>61095.0</v>
      </c>
      <c r="G63" s="35" t="n">
        <v>61095.0</v>
      </c>
      <c r="H63" s="35" t="n">
        <v>199755.0</v>
      </c>
      <c r="I63" s="35" t="n">
        <v>62855.0</v>
      </c>
      <c r="J63" s="35" t="n">
        <v>62855.0</v>
      </c>
      <c r="K63" s="37" t="inlineStr"/>
      <c r="L63" s="36" t="inlineStr">
        <f/>
        <is/>
      </c>
      <c r="M63" s="3" t="inlineStr"/>
    </row>
    <row r="64" customHeight="1" ht="15">
      <c r="A64" s="33" t="inlineStr">
        <is/>
      </c>
      <c r="B64" s="33" t="inlineStr">
        <is>
          <r>
            <rPr>
              <rFont val="Times New Roman"/>
              <sz val="10.0"/>
            </rPr>
            <t xml:space="preserve">99</t>
          </r>
        </is>
      </c>
      <c r="C64" s="33" t="inlineStr">
        <is/>
      </c>
      <c r="D64" s="33" t="inlineStr">
        <is/>
      </c>
      <c r="E6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64" s="35" t="n">
        <v>61095.0</v>
      </c>
      <c r="G64" s="35" t="n">
        <v>61095.0</v>
      </c>
      <c r="H64" s="35" t="n">
        <v>199755.0</v>
      </c>
      <c r="I64" s="35" t="n">
        <v>62855.0</v>
      </c>
      <c r="J64" s="35" t="n">
        <v>62855.0</v>
      </c>
      <c r="K64" s="37" t="inlineStr"/>
      <c r="L64" s="36" t="inlineStr">
        <f/>
        <is/>
      </c>
      <c r="M64" s="3" t="inlineStr"/>
    </row>
    <row r="65" customHeight="1" ht="15">
      <c r="A65" s="33" t="inlineStr">
        <is>
          <r>
            <rPr>
              <rFont val="Times New Roman"/>
              <sz val="10.0"/>
            </rPr>
            <t xml:space="preserve">26</t>
          </r>
        </is>
      </c>
      <c r="B65" s="33" t="inlineStr">
        <is/>
      </c>
      <c r="C65" s="33" t="inlineStr">
        <is/>
      </c>
      <c r="D65" s="33" t="inlineStr">
        <is/>
      </c>
      <c r="E65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65" s="35" t="n">
        <v>10.0</v>
      </c>
      <c r="G65" s="35" t="n">
        <v>10.0</v>
      </c>
      <c r="H65" s="35" t="n">
        <v>0.0</v>
      </c>
      <c r="I65" s="35" t="n">
        <v>10.0</v>
      </c>
      <c r="J65" s="35" t="n">
        <v>10.0</v>
      </c>
      <c r="K65" s="37" t="inlineStr"/>
      <c r="L65" s="36" t="inlineStr">
        <f/>
        <is/>
      </c>
      <c r="M65" s="3" t="inlineStr"/>
    </row>
    <row r="66" customHeight="1" ht="27">
      <c r="A66" s="33" t="inlineStr">
        <is/>
      </c>
      <c r="B66" s="33" t="inlineStr">
        <is>
          <r>
            <rPr>
              <rFont val="Times New Roman"/>
              <sz val="10.0"/>
            </rPr>
            <t xml:space="preserve">02</t>
          </r>
        </is>
      </c>
      <c r="C66" s="33" t="inlineStr">
        <is/>
      </c>
      <c r="D66" s="33" t="inlineStr">
        <is/>
      </c>
      <c r="E66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F66" s="35" t="n">
        <v>10.0</v>
      </c>
      <c r="G66" s="35" t="n">
        <v>10.0</v>
      </c>
      <c r="H66" s="35" t="n">
        <v>0.0</v>
      </c>
      <c r="I66" s="35" t="n">
        <v>10.0</v>
      </c>
      <c r="J66" s="35" t="n">
        <v>10.0</v>
      </c>
      <c r="K66" s="37" t="inlineStr"/>
      <c r="L66" s="36" t="inlineStr">
        <f/>
        <is/>
      </c>
      <c r="M66" s="3" t="inlineStr"/>
    </row>
    <row r="67" customHeight="1" ht="27">
      <c r="A67" s="33" t="inlineStr">
        <is>
          <r>
            <rPr>
              <rFont val="Times New Roman"/>
              <sz val="10.0"/>
            </rPr>
            <t xml:space="preserve">29</t>
          </r>
        </is>
      </c>
      <c r="B67" s="33" t="inlineStr">
        <is/>
      </c>
      <c r="C67" s="33" t="inlineStr">
        <is/>
      </c>
      <c r="D67" s="33" t="inlineStr">
        <is/>
      </c>
      <c r="E6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67" s="35" t="n">
        <v>813779.0</v>
      </c>
      <c r="G67" s="35" t="n">
        <v>813779.0</v>
      </c>
      <c r="H67" s="35" t="n">
        <v>123634.0</v>
      </c>
      <c r="I67" s="35" t="n">
        <v>837216.0</v>
      </c>
      <c r="J67" s="35" t="n">
        <v>744618.0</v>
      </c>
      <c r="K67" s="35" t="inlineStr">
        <f>J67-I67</f>
        <is/>
      </c>
      <c r="L67" s="36" t="inlineStr">
        <f>(K67/I67)</f>
        <is/>
      </c>
      <c r="M67" s="3" t="inlineStr"/>
    </row>
    <row r="68" customHeight="1" ht="15">
      <c r="A68" s="33" t="inlineStr">
        <is/>
      </c>
      <c r="B68" s="33" t="inlineStr">
        <is>
          <r>
            <rPr>
              <rFont val="Times New Roman"/>
              <sz val="10.0"/>
            </rPr>
            <t xml:space="preserve">05</t>
          </r>
        </is>
      </c>
      <c r="C68" s="33" t="inlineStr">
        <is/>
      </c>
      <c r="D68" s="33" t="inlineStr">
        <is/>
      </c>
      <c r="E68" s="34" t="inlineStr">
        <is>
          <r>
            <rPr>
              <rFont val="Times New Roman"/>
              <sz val="10.0"/>
            </rPr>
            <t xml:space="preserve">Máquinas y Equipos</t>
          </r>
        </is>
      </c>
      <c r="F68" s="35" t="n">
        <v>108756.0</v>
      </c>
      <c r="G68" s="35" t="n">
        <v>108756.0</v>
      </c>
      <c r="H68" s="35" t="n">
        <v>18644.0</v>
      </c>
      <c r="I68" s="35" t="n">
        <v>111888.0</v>
      </c>
      <c r="J68" s="35" t="n">
        <v>0.0</v>
      </c>
      <c r="K68" s="35" t="inlineStr">
        <f>J68-I68</f>
        <is/>
      </c>
      <c r="L68" s="36" t="inlineStr">
        <f>(K68/I68)</f>
        <is/>
      </c>
      <c r="M68" s="3" t="inlineStr"/>
    </row>
    <row r="69" customHeight="1" ht="15">
      <c r="A69" s="33" t="inlineStr">
        <is/>
      </c>
      <c r="B69" s="33" t="inlineStr">
        <is>
          <r>
            <rPr>
              <rFont val="Times New Roman"/>
              <sz val="10.0"/>
            </rPr>
            <t xml:space="preserve">07</t>
          </r>
        </is>
      </c>
      <c r="C69" s="33" t="inlineStr">
        <is/>
      </c>
      <c r="D69" s="33" t="inlineStr">
        <is/>
      </c>
      <c r="E69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69" s="35" t="n">
        <v>705023.0</v>
      </c>
      <c r="G69" s="35" t="n">
        <v>705023.0</v>
      </c>
      <c r="H69" s="35" t="n">
        <v>104990.0</v>
      </c>
      <c r="I69" s="35" t="n">
        <v>725328.0</v>
      </c>
      <c r="J69" s="35" t="n">
        <v>744618.0</v>
      </c>
      <c r="K69" s="35" t="inlineStr">
        <f>J69-I69</f>
        <is/>
      </c>
      <c r="L69" s="36" t="inlineStr">
        <f>(K69/I69)</f>
        <is/>
      </c>
      <c r="M69" s="3" t="inlineStr"/>
    </row>
    <row r="70" customHeight="1" ht="15">
      <c r="A70" s="33" t="inlineStr">
        <is>
          <r>
            <rPr>
              <rFont val="Times New Roman"/>
              <sz val="10.0"/>
            </rPr>
            <t xml:space="preserve">32</t>
          </r>
        </is>
      </c>
      <c r="B70" s="33" t="inlineStr">
        <is/>
      </c>
      <c r="C70" s="33" t="inlineStr">
        <is/>
      </c>
      <c r="D70" s="33" t="inlineStr">
        <is/>
      </c>
      <c r="E70" s="34" t="inlineStr">
        <is>
          <r>
            <rPr>
              <rFont val="Times New Roman"/>
              <sz val="10.0"/>
            </rPr>
            <t xml:space="preserve">PRÉSTAMOS</t>
          </r>
        </is>
      </c>
      <c r="F70" s="35" t="n">
        <v>1630165.0</v>
      </c>
      <c r="G70" s="35" t="n">
        <v>1630165.0</v>
      </c>
      <c r="H70" s="35" t="n">
        <v>1145907.0</v>
      </c>
      <c r="I70" s="35" t="n">
        <v>1677114.0</v>
      </c>
      <c r="J70" s="35" t="n">
        <v>1744199.0</v>
      </c>
      <c r="K70" s="35" t="inlineStr">
        <f>J70-I70</f>
        <is/>
      </c>
      <c r="L70" s="36" t="inlineStr">
        <f>(K70/I70)</f>
        <is/>
      </c>
      <c r="M70" s="3" t="inlineStr"/>
    </row>
    <row r="71" customHeight="1" ht="15">
      <c r="A71" s="33" t="inlineStr">
        <is/>
      </c>
      <c r="B71" s="33" t="inlineStr">
        <is>
          <r>
            <rPr>
              <rFont val="Times New Roman"/>
              <sz val="10.0"/>
            </rPr>
            <t xml:space="preserve">01</t>
          </r>
        </is>
      </c>
      <c r="C71" s="33" t="inlineStr">
        <is/>
      </c>
      <c r="D71" s="33" t="inlineStr">
        <is/>
      </c>
      <c r="E71" s="34" t="inlineStr">
        <is>
          <r>
            <rPr>
              <rFont val="Times New Roman"/>
              <sz val="10.0"/>
            </rPr>
            <t xml:space="preserve">De Asistencia Social</t>
          </r>
        </is>
      </c>
      <c r="F71" s="35" t="n">
        <v>1630165.0</v>
      </c>
      <c r="G71" s="35" t="n">
        <v>1630165.0</v>
      </c>
      <c r="H71" s="35" t="n">
        <v>1145907.0</v>
      </c>
      <c r="I71" s="35" t="n">
        <v>1677114.0</v>
      </c>
      <c r="J71" s="35" t="n">
        <v>1744199.0</v>
      </c>
      <c r="K71" s="35" t="inlineStr">
        <f>J71-I71</f>
        <is/>
      </c>
      <c r="L71" s="36" t="inlineStr">
        <f>(K71/I71)</f>
        <is/>
      </c>
      <c r="M71" s="3" t="inlineStr"/>
    </row>
    <row r="72" customHeight="1" ht="15">
      <c r="A72" s="33" t="inlineStr">
        <is>
          <r>
            <rPr>
              <rFont val="Times New Roman"/>
              <sz val="10.0"/>
            </rPr>
            <t xml:space="preserve">34</t>
          </r>
        </is>
      </c>
      <c r="B72" s="33" t="inlineStr">
        <is/>
      </c>
      <c r="C72" s="33" t="inlineStr">
        <is/>
      </c>
      <c r="D72" s="33" t="inlineStr">
        <is/>
      </c>
      <c r="E72" s="34" t="inlineStr">
        <is>
          <r>
            <rPr>
              <rFont val="Times New Roman"/>
              <sz val="10.0"/>
            </rPr>
            <t xml:space="preserve">SERVICIO DE LA DEUDA</t>
          </r>
        </is>
      </c>
      <c r="F72" s="35" t="n">
        <v>10.0</v>
      </c>
      <c r="G72" s="35" t="n">
        <v>6602535.0</v>
      </c>
      <c r="H72" s="35" t="n">
        <v>6596708.0</v>
      </c>
      <c r="I72" s="35" t="n">
        <v>10.0</v>
      </c>
      <c r="J72" s="35" t="n">
        <v>10.0</v>
      </c>
      <c r="K72" s="37" t="inlineStr"/>
      <c r="L72" s="36" t="inlineStr">
        <f/>
        <is/>
      </c>
      <c r="M72" s="3" t="inlineStr"/>
    </row>
    <row r="73" customHeight="1" ht="15">
      <c r="A73" s="33" t="inlineStr">
        <is/>
      </c>
      <c r="B73" s="33" t="inlineStr">
        <is>
          <r>
            <rPr>
              <rFont val="Times New Roman"/>
              <sz val="10.0"/>
            </rPr>
            <t xml:space="preserve">07</t>
          </r>
        </is>
      </c>
      <c r="C73" s="33" t="inlineStr">
        <is/>
      </c>
      <c r="D73" s="33" t="inlineStr">
        <is/>
      </c>
      <c r="E73" s="34" t="inlineStr">
        <is>
          <r>
            <rPr>
              <rFont val="Times New Roman"/>
              <sz val="10.0"/>
            </rPr>
            <t xml:space="preserve">Deuda Flotante</t>
          </r>
        </is>
      </c>
      <c r="F73" s="35" t="n">
        <v>10.0</v>
      </c>
      <c r="G73" s="35" t="n">
        <v>6602535.0</v>
      </c>
      <c r="H73" s="35" t="n">
        <v>6596708.0</v>
      </c>
      <c r="I73" s="35" t="n">
        <v>10.0</v>
      </c>
      <c r="J73" s="35" t="n">
        <v>10.0</v>
      </c>
      <c r="K73" s="37" t="inlineStr"/>
      <c r="L73" s="36" t="inlineStr">
        <f/>
        <is/>
      </c>
      <c r="M73" s="3" t="inlineStr"/>
    </row>
    <row r="74" customHeight="1" ht="15">
      <c r="A74" s="33" t="inlineStr">
        <is>
          <r>
            <rPr>
              <rFont val="Times New Roman"/>
              <sz val="10.0"/>
            </rPr>
            <t xml:space="preserve">35</t>
          </r>
        </is>
      </c>
      <c r="B74" s="33" t="inlineStr">
        <is/>
      </c>
      <c r="C74" s="33" t="inlineStr">
        <is/>
      </c>
      <c r="D74" s="33" t="inlineStr">
        <is/>
      </c>
      <c r="E74" s="34" t="inlineStr">
        <is>
          <r>
            <rPr>
              <rFont val="Times New Roman"/>
              <sz val="10.0"/>
            </rPr>
            <t xml:space="preserve">SALDO FINAL DE CAJA</t>
          </r>
        </is>
      </c>
      <c r="F74" s="35" t="n">
        <v>10.0</v>
      </c>
      <c r="G74" s="35" t="n">
        <v>10.0</v>
      </c>
      <c r="H74" s="35" t="n">
        <v>0.0</v>
      </c>
      <c r="I74" s="35" t="n">
        <v>10.0</v>
      </c>
      <c r="J74" s="35" t="n">
        <v>10.0</v>
      </c>
      <c r="K74" s="37" t="inlineStr"/>
      <c r="L74" s="36" t="inlineStr">
        <f/>
        <is/>
      </c>
      <c r="M74" s="3" t="inlineStr"/>
    </row>
    <row r="75" customHeight="1" ht="15">
      <c r="A75" s="37" t="inlineStr"/>
      <c r="B75" s="37" t="inlineStr"/>
      <c r="C75" s="37" t="inlineStr"/>
      <c r="D75" s="37" t="inlineStr"/>
      <c r="E75" s="37" t="inlineStr"/>
      <c r="F75" s="37" t="inlineStr"/>
      <c r="G75" s="37" t="inlineStr"/>
      <c r="H75" s="37" t="inlineStr"/>
      <c r="I75" s="37" t="inlineStr"/>
      <c r="J75" s="37" t="inlineStr"/>
      <c r="K75" s="37" t="inlineStr"/>
      <c r="L75" s="37" t="inlineStr"/>
      <c r="M75" s="3" t="inlineStr"/>
    </row>
    <row r="76" customHeight="1" ht="15">
      <c r="A76" s="38" t="inlineStr"/>
      <c r="B76" s="38" t="inlineStr"/>
      <c r="C76" s="38" t="inlineStr"/>
      <c r="D76" s="38" t="inlineStr"/>
      <c r="E76" s="38" t="inlineStr"/>
      <c r="F76" s="38" t="inlineStr"/>
      <c r="G76" s="38" t="inlineStr"/>
      <c r="H76" s="38" t="inlineStr"/>
      <c r="I76" s="38" t="inlineStr"/>
      <c r="J76" s="38" t="inlineStr"/>
      <c r="K76" s="38" t="inlineStr"/>
      <c r="L76" s="38" t="inlineStr"/>
      <c r="M76" s="3" t="inlineStr"/>
    </row>
    <row r="77" customHeight="1" ht="15">
      <c r="A77" s="3" t="inlineStr"/>
      <c r="B77" s="3" t="inlineStr"/>
      <c r="C77" s="3" t="inlineStr"/>
      <c r="D77" s="3" t="inlineStr"/>
      <c r="E77" s="3" t="inlineStr"/>
      <c r="F77" s="3" t="inlineStr"/>
      <c r="G77" s="3" t="inlineStr"/>
      <c r="H77" s="3" t="inlineStr"/>
      <c r="I77" s="3" t="inlineStr"/>
      <c r="J77" s="3" t="inlineStr"/>
      <c r="K77" s="3" t="inlineStr"/>
      <c r="L77" s="3" t="inlineStr"/>
      <c r="M77" s="3" t="inlineStr"/>
    </row>
    <row r="78" customHeight="1" ht="15">
      <c r="A7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78" s="40" t="inlineStr"/>
      <c r="C78" s="40" t="inlineStr"/>
      <c r="D78" s="40" t="inlineStr"/>
      <c r="E78" s="40" t="inlineStr"/>
      <c r="F78" s="41" t="n">
        <v>1.880489476E9</v>
      </c>
      <c r="G78" s="41" t="n">
        <v>1.899988886E9</v>
      </c>
      <c r="H78" s="41" t="n">
        <v>1.269056591E9</v>
      </c>
      <c r="I78" s="41" t="n">
        <v>1.955033611E9</v>
      </c>
      <c r="J78" s="41" t="n">
        <v>1.960974493E9</v>
      </c>
      <c r="K78" s="41" t="n">
        <v>5940882.0</v>
      </c>
      <c r="L78" s="42" t="n">
        <v>0.003038762078858193</v>
      </c>
      <c r="M78" s="3" t="inlineStr"/>
    </row>
    <row r="79" customHeight="1" ht="15">
      <c r="A7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79" s="44" t="inlineStr"/>
      <c r="C79" s="44" t="inlineStr"/>
      <c r="D79" s="44" t="inlineStr"/>
      <c r="E79" s="44" t="inlineStr"/>
      <c r="F79" s="44" t="inlineStr"/>
      <c r="G79" s="44" t="inlineStr"/>
      <c r="H79" s="44" t="inlineStr"/>
      <c r="I79" s="44" t="inlineStr"/>
      <c r="J79" s="44" t="inlineStr"/>
      <c r="K79" s="3" t="inlineStr"/>
      <c r="L79" s="3" t="inlineStr"/>
      <c r="M79" s="3" t="inlineStr"/>
    </row>
    <row r="80" customHeight="1" ht="5">
      <c r="A80" s="3" t="inlineStr"/>
      <c r="B80" s="3" t="inlineStr"/>
      <c r="C80" s="3" t="inlineStr"/>
      <c r="D80" s="3" t="inlineStr"/>
      <c r="E80" s="3" t="inlineStr"/>
      <c r="F80" s="3" t="inlineStr"/>
      <c r="G80" s="3" t="inlineStr"/>
      <c r="H80" s="3" t="inlineStr"/>
      <c r="I80" s="3" t="inlineStr"/>
      <c r="J80" s="3" t="inlineStr"/>
      <c r="K80" s="3" t="inlineStr"/>
      <c r="L80" s="3" t="inlineStr"/>
      <c r="M80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78:E78"/>
    <mergeCell ref="A79:J79"/>
  </mergeCells>
  <pageMargins left="0.0" right="0.0" top="0.0" bottom="0.0" header="0.0" footer="0.0"/>
  <pageSetup orientation="landscape"/>
  <drawing r:id="rIdDr1"/>
</worksheet>
</file>