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DEL TRABAJO Y PREVISIÓN SOCIAL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15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INSTITUTO DE SEGURIDAD LABORAL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10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INSTITUTO DE SEGURIDAD LABORAL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3.32390498E8</v>
      </c>
      <c r="G12" s="31" t="n">
        <v>3.32386034E8</v>
      </c>
      <c r="H12" s="31" t="n">
        <v>3.01827625E8</v>
      </c>
      <c r="I12" s="31" t="n">
        <v>3.41868321E8</v>
      </c>
      <c r="J12" s="31" t="n">
        <v>3.4321887E8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04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IMPOSICIONES PREVISIONALES</t>
          </r>
        </is>
      </c>
      <c r="F13" s="35" t="n">
        <v>1.85720892E8</v>
      </c>
      <c r="G13" s="35" t="n">
        <v>1.85720892E8</v>
      </c>
      <c r="H13" s="35" t="n">
        <v>1.49010301E8</v>
      </c>
      <c r="I13" s="35" t="n">
        <v>1.91069654E8</v>
      </c>
      <c r="J13" s="35" t="n">
        <v>1.87039146E8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Aportes del Empleador</t>
          </r>
        </is>
      </c>
      <c r="F14" s="35" t="n">
        <v>1.37116971E8</v>
      </c>
      <c r="G14" s="35" t="n">
        <v>1.37116971E8</v>
      </c>
      <c r="H14" s="35" t="n">
        <v>9.9847881E7</v>
      </c>
      <c r="I14" s="35" t="n">
        <v>1.4106594E8</v>
      </c>
      <c r="J14" s="35" t="n">
        <v>1.35703148E8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Aportes del Trabajador</t>
          </r>
        </is>
      </c>
      <c r="F15" s="35" t="n">
        <v>4.8603921E7</v>
      </c>
      <c r="G15" s="35" t="n">
        <v>4.8603921E7</v>
      </c>
      <c r="H15" s="35" t="n">
        <v>4.916242E7</v>
      </c>
      <c r="I15" s="35" t="n">
        <v>5.0003714E7</v>
      </c>
      <c r="J15" s="35" t="n">
        <v>5.1335998E7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05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6" s="35" t="n">
        <v>496112.0</v>
      </c>
      <c r="G16" s="35" t="n">
        <v>491648.0</v>
      </c>
      <c r="H16" s="35" t="n">
        <v>641900.0</v>
      </c>
      <c r="I16" s="35" t="n">
        <v>501566.0</v>
      </c>
      <c r="J16" s="35" t="n">
        <v>388817.0</v>
      </c>
      <c r="K16" s="35" t="inlineStr">
        <f>J16-I16</f>
        <is/>
      </c>
      <c r="L16" s="36" t="inlineStr">
        <f>(K16/I16)</f>
        <is/>
      </c>
      <c r="M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Del Sector Privado</t>
          </r>
        </is>
      </c>
      <c r="F17" s="35" t="n">
        <v>189364.0</v>
      </c>
      <c r="G17" s="35" t="n">
        <v>189364.0</v>
      </c>
      <c r="H17" s="35" t="n">
        <v>16945.0</v>
      </c>
      <c r="I17" s="35" t="n">
        <v>194818.0</v>
      </c>
      <c r="J17" s="35" t="n">
        <v>173219.0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/>
      </c>
      <c r="C18" s="33" t="inlineStr">
        <is>
          <r>
            <rPr>
              <rFont val="Times New Roman"/>
              <sz val="10.0"/>
            </rPr>
            <t xml:space="preserve">002</t>
          </r>
        </is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Fondo Ley N° 21.063</t>
          </r>
        </is>
      </c>
      <c r="F18" s="35" t="n">
        <v>189364.0</v>
      </c>
      <c r="G18" s="35" t="n">
        <v>189364.0</v>
      </c>
      <c r="H18" s="35" t="n">
        <v>16945.0</v>
      </c>
      <c r="I18" s="35" t="n">
        <v>194818.0</v>
      </c>
      <c r="J18" s="35" t="n">
        <v>173219.0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02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Del Gobierno Central</t>
          </r>
        </is>
      </c>
      <c r="F19" s="35" t="n">
        <v>306748.0</v>
      </c>
      <c r="G19" s="35" t="n">
        <v>302284.0</v>
      </c>
      <c r="H19" s="35" t="n">
        <v>624955.0</v>
      </c>
      <c r="I19" s="35" t="n">
        <v>306748.0</v>
      </c>
      <c r="J19" s="35" t="n">
        <v>215598.0</v>
      </c>
      <c r="K19" s="35" t="inlineStr">
        <f>J19-I19</f>
        <is/>
      </c>
      <c r="L19" s="36" t="inlineStr">
        <f>(K19/I19)</f>
        <is/>
      </c>
      <c r="M19" s="3" t="inlineStr"/>
    </row>
    <row r="20" customHeight="1" ht="27">
      <c r="A20" s="33" t="inlineStr">
        <is/>
      </c>
      <c r="B20" s="33" t="inlineStr">
        <is/>
      </c>
      <c r="C20" s="33" t="inlineStr">
        <is>
          <r>
            <rPr>
              <rFont val="Times New Roman"/>
              <sz val="10.0"/>
            </rPr>
            <t xml:space="preserve">004</t>
          </r>
        </is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Fondo Único de Prestaciones Familiares y Subsidios de Cesantía</t>
          </r>
        </is>
      </c>
      <c r="F20" s="35" t="n">
        <v>306738.0</v>
      </c>
      <c r="G20" s="35" t="n">
        <v>302274.0</v>
      </c>
      <c r="H20" s="35" t="n">
        <v>145044.0</v>
      </c>
      <c r="I20" s="35" t="n">
        <v>306738.0</v>
      </c>
      <c r="J20" s="35" t="n">
        <v>215588.0</v>
      </c>
      <c r="K20" s="35" t="inlineStr">
        <f>J20-I20</f>
        <is/>
      </c>
      <c r="L20" s="36" t="inlineStr">
        <f>(K20/I20)</f>
        <is/>
      </c>
      <c r="M20" s="3" t="inlineStr"/>
    </row>
    <row r="21" customHeight="1" ht="15">
      <c r="A21" s="33" t="inlineStr">
        <is/>
      </c>
      <c r="B21" s="33" t="inlineStr">
        <is/>
      </c>
      <c r="C21" s="33" t="inlineStr">
        <is>
          <r>
            <rPr>
              <rFont val="Times New Roman"/>
              <sz val="10.0"/>
            </rPr>
            <t xml:space="preserve">201</t>
          </r>
        </is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21" s="35" t="n">
        <v>10.0</v>
      </c>
      <c r="G21" s="35" t="n">
        <v>10.0</v>
      </c>
      <c r="H21" s="35" t="n">
        <v>479911.0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06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RENTAS DE LA PROPIEDAD</t>
          </r>
        </is>
      </c>
      <c r="F22" s="35" t="n">
        <v>8976245.0</v>
      </c>
      <c r="G22" s="35" t="n">
        <v>8976245.0</v>
      </c>
      <c r="H22" s="35" t="n">
        <v>4137444.0</v>
      </c>
      <c r="I22" s="35" t="n">
        <v>9234761.0</v>
      </c>
      <c r="J22" s="35" t="n">
        <v>7102836.0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08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23" s="35" t="n">
        <v>1.6611841E7</v>
      </c>
      <c r="G23" s="35" t="n">
        <v>1.6611841E7</v>
      </c>
      <c r="H23" s="35" t="n">
        <v>7065143.0</v>
      </c>
      <c r="I23" s="35" t="n">
        <v>1.7004073E7</v>
      </c>
      <c r="J23" s="35" t="n">
        <v>1.0003286E7</v>
      </c>
      <c r="K23" s="35" t="inlineStr">
        <f>J23-I23</f>
        <is/>
      </c>
      <c r="L23" s="36" t="inlineStr">
        <f>(K23/I23)</f>
        <is/>
      </c>
      <c r="M23" s="3" t="inlineStr"/>
    </row>
    <row r="24" customHeight="1" ht="27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01</t>
          </r>
        </is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24" s="35" t="n">
        <v>239370.0</v>
      </c>
      <c r="G24" s="35" t="n">
        <v>239370.0</v>
      </c>
      <c r="H24" s="35" t="n">
        <v>324993.0</v>
      </c>
      <c r="I24" s="35" t="n">
        <v>246264.0</v>
      </c>
      <c r="J24" s="35" t="n">
        <v>246264.0</v>
      </c>
      <c r="K24" s="37" t="inlineStr"/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25" s="35" t="n">
        <v>6828569.0</v>
      </c>
      <c r="G25" s="35" t="n">
        <v>6328569.0</v>
      </c>
      <c r="H25" s="35" t="n">
        <v>2904810.0</v>
      </c>
      <c r="I25" s="35" t="n">
        <v>6828569.0</v>
      </c>
      <c r="J25" s="35" t="n">
        <v>6258246.0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99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Otros</t>
          </r>
        </is>
      </c>
      <c r="F26" s="35" t="n">
        <v>9543902.0</v>
      </c>
      <c r="G26" s="35" t="n">
        <v>1.0043902E7</v>
      </c>
      <c r="H26" s="35" t="n">
        <v>3835340.0</v>
      </c>
      <c r="I26" s="35" t="n">
        <v>9929240.0</v>
      </c>
      <c r="J26" s="35" t="n">
        <v>3498776.0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11</t>
          </r>
        </is>
      </c>
      <c r="B27" s="33" t="inlineStr">
        <is/>
      </c>
      <c r="C27" s="33" t="inlineStr">
        <is/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VENTA DE ACTIVOS FINANCIEROS</t>
          </r>
        </is>
      </c>
      <c r="F27" s="35" t="n">
        <v>1.20585388E8</v>
      </c>
      <c r="G27" s="35" t="n">
        <v>1.20585388E8</v>
      </c>
      <c r="H27" s="35" t="n">
        <v>1.20585388E8</v>
      </c>
      <c r="I27" s="35" t="n">
        <v>1.24058247E8</v>
      </c>
      <c r="J27" s="35" t="n">
        <v>1.38684765E8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01</t>
          </r>
        </is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Venta o Rescate de Títulos y Valores</t>
          </r>
        </is>
      </c>
      <c r="F28" s="35" t="n">
        <v>1.20585388E8</v>
      </c>
      <c r="G28" s="35" t="n">
        <v>1.20585388E8</v>
      </c>
      <c r="H28" s="35" t="n">
        <v>1.20585388E8</v>
      </c>
      <c r="I28" s="35" t="n">
        <v>1.24058247E8</v>
      </c>
      <c r="J28" s="35" t="n">
        <v>1.38684765E8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12</t>
          </r>
        </is>
      </c>
      <c r="B29" s="33" t="inlineStr">
        <is/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29" s="35" t="n">
        <v>10.0</v>
      </c>
      <c r="G29" s="35" t="n">
        <v>10.0</v>
      </c>
      <c r="H29" s="35" t="n">
        <v>2.0387449E7</v>
      </c>
      <c r="I29" s="35" t="n">
        <v>10.0</v>
      </c>
      <c r="J29" s="35" t="n">
        <v>10.0</v>
      </c>
      <c r="K29" s="37" t="inlineStr"/>
      <c r="L29" s="36" t="inlineStr">
        <f/>
        <is/>
      </c>
      <c r="M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10</t>
          </r>
        </is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30" s="35" t="n">
        <v>10.0</v>
      </c>
      <c r="G30" s="35" t="n">
        <v>10.0</v>
      </c>
      <c r="H30" s="35" t="n">
        <v>2.0387449E7</v>
      </c>
      <c r="I30" s="35" t="n">
        <v>10.0</v>
      </c>
      <c r="J30" s="35" t="n">
        <v>10.0</v>
      </c>
      <c r="K30" s="37" t="inlineStr"/>
      <c r="L30" s="36" t="inlineStr">
        <f/>
        <is/>
      </c>
      <c r="M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15</t>
          </r>
        </is>
      </c>
      <c r="B31" s="33" t="inlineStr">
        <is/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31" s="35" t="n">
        <v>10.0</v>
      </c>
      <c r="G31" s="35" t="n">
        <v>10.0</v>
      </c>
      <c r="H31" s="35" t="n">
        <v>0.0</v>
      </c>
      <c r="I31" s="35" t="n">
        <v>10.0</v>
      </c>
      <c r="J31" s="35" t="n">
        <v>10.0</v>
      </c>
      <c r="K31" s="37" t="inlineStr"/>
      <c r="L31" s="36" t="inlineStr">
        <f/>
        <is/>
      </c>
      <c r="M31" s="3" t="inlineStr"/>
    </row>
    <row r="32" customHeight="1" ht="15">
      <c r="A32" s="29" t="inlineStr">
        <is/>
      </c>
      <c r="B32" s="29" t="inlineStr">
        <is/>
      </c>
      <c r="C32" s="29" t="inlineStr">
        <is/>
      </c>
      <c r="D32" s="29" t="inlineStr">
        <is/>
      </c>
      <c r="E3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32" s="31" t="n">
        <v>3.32390498E8</v>
      </c>
      <c r="G32" s="31" t="n">
        <v>3.32386034E8</v>
      </c>
      <c r="H32" s="31" t="n">
        <v>1.26626418E8</v>
      </c>
      <c r="I32" s="31" t="n">
        <v>3.41868321E8</v>
      </c>
      <c r="J32" s="31" t="n">
        <v>3.4321887E8</v>
      </c>
      <c r="K32" s="31" t="inlineStr">
        <f>J32-I32</f>
        <is/>
      </c>
      <c r="L32" s="32" t="inlineStr">
        <f>(K32/I32)</f>
        <is/>
      </c>
      <c r="M32" s="3" t="inlineStr"/>
    </row>
    <row r="33" customHeight="1" ht="15">
      <c r="A33" s="33" t="inlineStr">
        <is>
          <r>
            <rPr>
              <rFont val="Times New Roman"/>
              <sz val="10.0"/>
            </rPr>
            <t xml:space="preserve">21</t>
          </r>
        </is>
      </c>
      <c r="B33" s="33" t="inlineStr">
        <is/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GASTOS EN PERSONAL</t>
          </r>
        </is>
      </c>
      <c r="F33" s="35" t="n">
        <v>2.5965354E7</v>
      </c>
      <c r="G33" s="35" t="n">
        <v>2.4995827E7</v>
      </c>
      <c r="H33" s="35" t="n">
        <v>1.6696354E7</v>
      </c>
      <c r="I33" s="35" t="n">
        <v>2.6713085E7</v>
      </c>
      <c r="J33" s="35" t="n">
        <v>2.6357435E7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22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34" s="35" t="n">
        <v>1.7465688E7</v>
      </c>
      <c r="G34" s="35" t="n">
        <v>1.7465688E7</v>
      </c>
      <c r="H34" s="35" t="n">
        <v>8769383.0</v>
      </c>
      <c r="I34" s="35" t="n">
        <v>1.7968698E7</v>
      </c>
      <c r="J34" s="35" t="n">
        <v>1.6650474E7</v>
      </c>
      <c r="K34" s="35" t="inlineStr">
        <f>J34-I34</f>
        <is/>
      </c>
      <c r="L34" s="36" t="inlineStr">
        <f>(K34/I34)</f>
        <is/>
      </c>
      <c r="M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23</t>
          </r>
        </is>
      </c>
      <c r="B35" s="33" t="inlineStr">
        <is/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F35" s="35" t="n">
        <v>1.45564096E8</v>
      </c>
      <c r="G35" s="35" t="n">
        <v>1.45559632E8</v>
      </c>
      <c r="H35" s="35" t="n">
        <v>8.9137775E7</v>
      </c>
      <c r="I35" s="35" t="n">
        <v>1.50057548E8</v>
      </c>
      <c r="J35" s="35" t="n">
        <v>1.46608304E8</v>
      </c>
      <c r="K35" s="35" t="inlineStr">
        <f>J35-I35</f>
        <is/>
      </c>
      <c r="L35" s="36" t="inlineStr">
        <f>(K35/I35)</f>
        <is/>
      </c>
      <c r="M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F36" s="35" t="n">
        <v>1.45009716E8</v>
      </c>
      <c r="G36" s="35" t="n">
        <v>1.45009716E8</v>
      </c>
      <c r="H36" s="35" t="n">
        <v>8.8606556E7</v>
      </c>
      <c r="I36" s="35" t="n">
        <v>1.49493164E8</v>
      </c>
      <c r="J36" s="35" t="n">
        <v>1.46178225E8</v>
      </c>
      <c r="K36" s="35" t="inlineStr">
        <f>J36-I36</f>
        <is/>
      </c>
      <c r="L36" s="36" t="inlineStr">
        <f>(K36/I36)</f>
        <is/>
      </c>
      <c r="M36" s="3" t="inlineStr"/>
    </row>
    <row r="37" customHeight="1" ht="15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001</t>
          </r>
        </is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Jubilaciones, Pensiones y Montepíos</t>
          </r>
        </is>
      </c>
      <c r="F37" s="35" t="n">
        <v>2.6479937E7</v>
      </c>
      <c r="G37" s="35" t="n">
        <v>2.6479937E7</v>
      </c>
      <c r="H37" s="35" t="n">
        <v>1.8451814E7</v>
      </c>
      <c r="I37" s="35" t="n">
        <v>2.7549727E7</v>
      </c>
      <c r="J37" s="35" t="n">
        <v>2.7543151E7</v>
      </c>
      <c r="K37" s="35" t="inlineStr">
        <f>J37-I37</f>
        <is/>
      </c>
      <c r="L37" s="36" t="inlineStr">
        <f>(K37/I37)</f>
        <is/>
      </c>
      <c r="M37" s="3" t="inlineStr"/>
    </row>
    <row r="38" customHeight="1" ht="15">
      <c r="A38" s="33" t="inlineStr">
        <is/>
      </c>
      <c r="B38" s="33" t="inlineStr">
        <is/>
      </c>
      <c r="C38" s="33" t="inlineStr">
        <is>
          <r>
            <rPr>
              <rFont val="Times New Roman"/>
              <sz val="10.0"/>
            </rPr>
            <t xml:space="preserve">004</t>
          </r>
        </is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Desahucios e Indemnizaciones</t>
          </r>
        </is>
      </c>
      <c r="F38" s="35" t="n">
        <v>1543908.0</v>
      </c>
      <c r="G38" s="35" t="n">
        <v>1543908.0</v>
      </c>
      <c r="H38" s="35" t="n">
        <v>1504982.0</v>
      </c>
      <c r="I38" s="35" t="n">
        <v>1588373.0</v>
      </c>
      <c r="J38" s="35" t="n">
        <v>1760958.0</v>
      </c>
      <c r="K38" s="35" t="inlineStr">
        <f>J38-I38</f>
        <is/>
      </c>
      <c r="L38" s="36" t="inlineStr">
        <f>(K38/I38)</f>
        <is/>
      </c>
      <c r="M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006</t>
          </r>
        </is>
      </c>
      <c r="D39" s="33" t="inlineStr">
        <is/>
      </c>
      <c r="E39" s="34" t="inlineStr">
        <is>
          <r>
            <rPr>
              <rFont val="Times New Roman"/>
              <sz val="10.0"/>
            </rPr>
            <t xml:space="preserve">Asignación por Muerte</t>
          </r>
        </is>
      </c>
      <c r="F39" s="35" t="n">
        <v>13462.0</v>
      </c>
      <c r="G39" s="35" t="n">
        <v>13462.0</v>
      </c>
      <c r="H39" s="35" t="n">
        <v>1613.0</v>
      </c>
      <c r="I39" s="35" t="n">
        <v>13850.0</v>
      </c>
      <c r="J39" s="35" t="n">
        <v>7160.0</v>
      </c>
      <c r="K39" s="35" t="inlineStr">
        <f>J39-I39</f>
        <is/>
      </c>
      <c r="L39" s="36" t="inlineStr">
        <f>(K39/I39)</f>
        <is/>
      </c>
      <c r="M39" s="3" t="inlineStr"/>
    </row>
    <row r="40" customHeight="1" ht="15">
      <c r="A40" s="33" t="inlineStr">
        <is/>
      </c>
      <c r="B40" s="33" t="inlineStr">
        <is/>
      </c>
      <c r="C40" s="33" t="inlineStr">
        <is>
          <r>
            <rPr>
              <rFont val="Times New Roman"/>
              <sz val="10.0"/>
            </rPr>
            <t xml:space="preserve">008</t>
          </r>
        </is>
      </c>
      <c r="D40" s="33" t="inlineStr">
        <is/>
      </c>
      <c r="E40" s="34" t="inlineStr">
        <is>
          <r>
            <rPr>
              <rFont val="Times New Roman"/>
              <sz val="10.0"/>
            </rPr>
            <t xml:space="preserve">Devolución de Imposiciones</t>
          </r>
        </is>
      </c>
      <c r="F40" s="35" t="n">
        <v>1862377.0</v>
      </c>
      <c r="G40" s="35" t="n">
        <v>1862377.0</v>
      </c>
      <c r="H40" s="35" t="n">
        <v>629011.0</v>
      </c>
      <c r="I40" s="35" t="n">
        <v>1916013.0</v>
      </c>
      <c r="J40" s="35" t="n">
        <v>1560244.0</v>
      </c>
      <c r="K40" s="35" t="inlineStr">
        <f>J40-I40</f>
        <is/>
      </c>
      <c r="L40" s="36" t="inlineStr">
        <f>(K40/I40)</f>
        <is/>
      </c>
      <c r="M40" s="3" t="inlineStr"/>
    </row>
    <row r="41" customHeight="1" ht="15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009</t>
          </r>
        </is>
      </c>
      <c r="D41" s="33" t="inlineStr">
        <is/>
      </c>
      <c r="E41" s="34" t="inlineStr">
        <is>
          <r>
            <rPr>
              <rFont val="Times New Roman"/>
              <sz val="10.0"/>
            </rPr>
            <t xml:space="preserve">Bonificaciones de Salud</t>
          </r>
        </is>
      </c>
      <c r="F41" s="35" t="n">
        <v>8.1559929E7</v>
      </c>
      <c r="G41" s="35" t="n">
        <v>8.1559929E7</v>
      </c>
      <c r="H41" s="35" t="n">
        <v>4.7574714E7</v>
      </c>
      <c r="I41" s="35" t="n">
        <v>8.3908855E7</v>
      </c>
      <c r="J41" s="35" t="n">
        <v>8.4674802E7</v>
      </c>
      <c r="K41" s="35" t="inlineStr">
        <f>J41-I41</f>
        <is/>
      </c>
      <c r="L41" s="36" t="inlineStr">
        <f>(K41/I41)</f>
        <is/>
      </c>
      <c r="M41" s="3" t="inlineStr"/>
    </row>
    <row r="42" customHeight="1" ht="15">
      <c r="A42" s="33" t="inlineStr">
        <is/>
      </c>
      <c r="B42" s="33" t="inlineStr">
        <is/>
      </c>
      <c r="C42" s="33" t="inlineStr">
        <is>
          <r>
            <rPr>
              <rFont val="Times New Roman"/>
              <sz val="10.0"/>
            </rPr>
            <t xml:space="preserve">012</t>
          </r>
        </is>
      </c>
      <c r="D42" s="33" t="inlineStr">
        <is/>
      </c>
      <c r="E42" s="34" t="inlineStr">
        <is>
          <r>
            <rPr>
              <rFont val="Times New Roman"/>
              <sz val="10.0"/>
            </rPr>
            <t xml:space="preserve">Subsidios por Accidentes del Trabajo</t>
          </r>
        </is>
      </c>
      <c r="F42" s="35" t="n">
        <v>3.3550103E7</v>
      </c>
      <c r="G42" s="35" t="n">
        <v>3.3550103E7</v>
      </c>
      <c r="H42" s="35" t="n">
        <v>2.0444422E7</v>
      </c>
      <c r="I42" s="35" t="n">
        <v>3.4516346E7</v>
      </c>
      <c r="J42" s="35" t="n">
        <v>3.063191E7</v>
      </c>
      <c r="K42" s="35" t="inlineStr">
        <f>J42-I42</f>
        <is/>
      </c>
      <c r="L42" s="36" t="inlineStr">
        <f>(K42/I42)</f>
        <is/>
      </c>
      <c r="M42" s="3" t="inlineStr"/>
    </row>
    <row r="43" customHeight="1" ht="15">
      <c r="A43" s="33" t="inlineStr">
        <is/>
      </c>
      <c r="B43" s="33" t="inlineStr">
        <is>
          <r>
            <rPr>
              <rFont val="Times New Roman"/>
              <sz val="10.0"/>
            </rPr>
            <t xml:space="preserve">02</t>
          </r>
        </is>
      </c>
      <c r="C43" s="33" t="inlineStr">
        <is/>
      </c>
      <c r="D43" s="33" t="inlineStr">
        <is/>
      </c>
      <c r="E43" s="34" t="inlineStr">
        <is>
          <r>
            <rPr>
              <rFont val="Times New Roman"/>
              <sz val="10.0"/>
            </rPr>
            <t xml:space="preserve">Prestaciones de Asistencia Social</t>
          </r>
        </is>
      </c>
      <c r="F43" s="35" t="n">
        <v>554360.0</v>
      </c>
      <c r="G43" s="35" t="n">
        <v>549896.0</v>
      </c>
      <c r="H43" s="35" t="n">
        <v>297276.0</v>
      </c>
      <c r="I43" s="35" t="n">
        <v>564364.0</v>
      </c>
      <c r="J43" s="35" t="n">
        <v>430059.0</v>
      </c>
      <c r="K43" s="35" t="inlineStr">
        <f>J43-I43</f>
        <is/>
      </c>
      <c r="L43" s="36" t="inlineStr">
        <f>(K43/I43)</f>
        <is/>
      </c>
      <c r="M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001</t>
          </r>
        </is>
      </c>
      <c r="D44" s="33" t="inlineStr">
        <is/>
      </c>
      <c r="E44" s="34" t="inlineStr">
        <is>
          <r>
            <rPr>
              <rFont val="Times New Roman"/>
              <sz val="10.0"/>
            </rPr>
            <t xml:space="preserve">Asignación Familiar</t>
          </r>
        </is>
      </c>
      <c r="F44" s="35" t="n">
        <v>306738.0</v>
      </c>
      <c r="G44" s="35" t="n">
        <v>302274.0</v>
      </c>
      <c r="H44" s="35" t="n">
        <v>153276.0</v>
      </c>
      <c r="I44" s="35" t="n">
        <v>306738.0</v>
      </c>
      <c r="J44" s="35" t="n">
        <v>215588.0</v>
      </c>
      <c r="K44" s="35" t="inlineStr">
        <f>J44-I44</f>
        <is/>
      </c>
      <c r="L44" s="36" t="inlineStr">
        <f>(K44/I44)</f>
        <is/>
      </c>
      <c r="M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002</t>
          </r>
        </is>
      </c>
      <c r="D45" s="33" t="inlineStr">
        <is/>
      </c>
      <c r="E45" s="34" t="inlineStr">
        <is>
          <r>
            <rPr>
              <rFont val="Times New Roman"/>
              <sz val="10.0"/>
            </rPr>
            <t xml:space="preserve">Pensiones Asistenciales</t>
          </r>
        </is>
      </c>
      <c r="F45" s="35" t="n">
        <v>247622.0</v>
      </c>
      <c r="G45" s="35" t="n">
        <v>247622.0</v>
      </c>
      <c r="H45" s="35" t="n">
        <v>144000.0</v>
      </c>
      <c r="I45" s="35" t="n">
        <v>257626.0</v>
      </c>
      <c r="J45" s="35" t="n">
        <v>214471.0</v>
      </c>
      <c r="K45" s="35" t="inlineStr">
        <f>J45-I45</f>
        <is/>
      </c>
      <c r="L45" s="36" t="inlineStr">
        <f>(K45/I45)</f>
        <is/>
      </c>
      <c r="M45" s="3" t="inlineStr"/>
    </row>
    <row r="46" customHeight="1" ht="15">
      <c r="A46" s="33" t="inlineStr">
        <is/>
      </c>
      <c r="B46" s="33" t="inlineStr">
        <is>
          <r>
            <rPr>
              <rFont val="Times New Roman"/>
              <sz val="10.0"/>
            </rPr>
            <t xml:space="preserve">03</t>
          </r>
        </is>
      </c>
      <c r="C46" s="33" t="inlineStr">
        <is/>
      </c>
      <c r="D46" s="33" t="inlineStr">
        <is/>
      </c>
      <c r="E4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F46" s="35" t="n">
        <v>20.0</v>
      </c>
      <c r="G46" s="35" t="n">
        <v>20.0</v>
      </c>
      <c r="H46" s="35" t="n">
        <v>233943.0</v>
      </c>
      <c r="I46" s="35" t="n">
        <v>20.0</v>
      </c>
      <c r="J46" s="35" t="n">
        <v>20.0</v>
      </c>
      <c r="K46" s="37" t="inlineStr"/>
      <c r="L46" s="36" t="inlineStr">
        <f/>
        <is/>
      </c>
      <c r="M46" s="3" t="inlineStr"/>
    </row>
    <row r="47" customHeight="1" ht="15">
      <c r="A47" s="33" t="inlineStr">
        <is/>
      </c>
      <c r="B47" s="33" t="inlineStr">
        <is/>
      </c>
      <c r="C47" s="33" t="inlineStr">
        <is>
          <r>
            <rPr>
              <rFont val="Times New Roman"/>
              <sz val="10.0"/>
            </rPr>
            <t xml:space="preserve">001</t>
          </r>
        </is>
      </c>
      <c r="D47" s="33" t="inlineStr">
        <is/>
      </c>
      <c r="E47" s="34" t="inlineStr">
        <is>
          <r>
            <rPr>
              <rFont val="Times New Roman"/>
              <sz val="10.0"/>
            </rPr>
            <t xml:space="preserve">Indemnización de Cargo Fiscal</t>
          </r>
        </is>
      </c>
      <c r="F47" s="35" t="n">
        <v>10.0</v>
      </c>
      <c r="G47" s="35" t="n">
        <v>10.0</v>
      </c>
      <c r="H47" s="35" t="n">
        <v>163473.0</v>
      </c>
      <c r="I47" s="35" t="n">
        <v>10.0</v>
      </c>
      <c r="J47" s="35" t="n">
        <v>10.0</v>
      </c>
      <c r="K47" s="37" t="inlineStr"/>
      <c r="L47" s="36" t="inlineStr">
        <f/>
        <is/>
      </c>
      <c r="M47" s="3" t="inlineStr"/>
    </row>
    <row r="48" customHeight="1" ht="15">
      <c r="A48" s="33" t="inlineStr">
        <is/>
      </c>
      <c r="B48" s="33" t="inlineStr">
        <is/>
      </c>
      <c r="C48" s="33" t="inlineStr">
        <is>
          <r>
            <rPr>
              <rFont val="Times New Roman"/>
              <sz val="10.0"/>
            </rPr>
            <t xml:space="preserve">003</t>
          </r>
        </is>
      </c>
      <c r="D48" s="33" t="inlineStr">
        <is/>
      </c>
      <c r="E48" s="34" t="inlineStr">
        <is>
          <r>
            <rPr>
              <rFont val="Times New Roman"/>
              <sz val="10.0"/>
            </rPr>
            <t xml:space="preserve">Fondo Retiro Funcionarios Públicos  Ley N° 19.882</t>
          </r>
        </is>
      </c>
      <c r="F48" s="35" t="n">
        <v>10.0</v>
      </c>
      <c r="G48" s="35" t="n">
        <v>10.0</v>
      </c>
      <c r="H48" s="35" t="n">
        <v>70470.0</v>
      </c>
      <c r="I48" s="35" t="n">
        <v>10.0</v>
      </c>
      <c r="J48" s="35" t="n">
        <v>10.0</v>
      </c>
      <c r="K48" s="37" t="inlineStr"/>
      <c r="L48" s="36" t="inlineStr">
        <f/>
        <is/>
      </c>
      <c r="M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24</t>
          </r>
        </is>
      </c>
      <c r="B49" s="33" t="inlineStr">
        <is/>
      </c>
      <c r="C49" s="33" t="inlineStr">
        <is/>
      </c>
      <c r="D49" s="33" t="inlineStr">
        <is/>
      </c>
      <c r="E49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49" s="35" t="n">
        <v>6901303.0</v>
      </c>
      <c r="G49" s="35" t="n">
        <v>6901303.0</v>
      </c>
      <c r="H49" s="35" t="n">
        <v>3903182.0</v>
      </c>
      <c r="I49" s="35" t="n">
        <v>7100060.0</v>
      </c>
      <c r="J49" s="35" t="n">
        <v>7460602.0</v>
      </c>
      <c r="K49" s="35" t="inlineStr">
        <f>J49-I49</f>
        <is/>
      </c>
      <c r="L49" s="36" t="inlineStr">
        <f>(K49/I49)</f>
        <is/>
      </c>
      <c r="M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01</t>
          </r>
        </is>
      </c>
      <c r="C50" s="33" t="inlineStr">
        <is/>
      </c>
      <c r="D50" s="33" t="inlineStr">
        <is/>
      </c>
      <c r="E50" s="34" t="inlineStr">
        <is>
          <r>
            <rPr>
              <rFont val="Times New Roman"/>
              <sz val="10.0"/>
            </rPr>
            <t xml:space="preserve">Al Sector Privado</t>
          </r>
        </is>
      </c>
      <c r="F50" s="35" t="n">
        <v>590187.0</v>
      </c>
      <c r="G50" s="35" t="n">
        <v>590187.0</v>
      </c>
      <c r="H50" s="35" t="n">
        <v>167362.0</v>
      </c>
      <c r="I50" s="35" t="n">
        <v>607184.0</v>
      </c>
      <c r="J50" s="35" t="n">
        <v>1196336.0</v>
      </c>
      <c r="K50" s="35" t="inlineStr">
        <f>J50-I50</f>
        <is/>
      </c>
      <c r="L50" s="36" t="inlineStr">
        <f>(K50/I50)</f>
        <is/>
      </c>
      <c r="M50" s="3" t="inlineStr"/>
    </row>
    <row r="51" customHeight="1" ht="15">
      <c r="A51" s="33" t="inlineStr">
        <is/>
      </c>
      <c r="B51" s="33" t="inlineStr">
        <is/>
      </c>
      <c r="C51" s="33" t="inlineStr">
        <is>
          <r>
            <rPr>
              <rFont val="Times New Roman"/>
              <sz val="10.0"/>
            </rPr>
            <t xml:space="preserve">001</t>
          </r>
        </is>
      </c>
      <c r="D51" s="33" t="inlineStr">
        <is/>
      </c>
      <c r="E51" s="34" t="inlineStr">
        <is>
          <r>
            <rPr>
              <rFont val="Times New Roman"/>
              <sz val="10.0"/>
            </rPr>
            <t xml:space="preserve">Concurrencias</t>
          </r>
        </is>
      </c>
      <c r="F51" s="35" t="n">
        <v>590187.0</v>
      </c>
      <c r="G51" s="35" t="n">
        <v>590187.0</v>
      </c>
      <c r="H51" s="35" t="n">
        <v>167362.0</v>
      </c>
      <c r="I51" s="35" t="n">
        <v>607184.0</v>
      </c>
      <c r="J51" s="35" t="n">
        <v>1196336.0</v>
      </c>
      <c r="K51" s="35" t="inlineStr">
        <f>J51-I51</f>
        <is/>
      </c>
      <c r="L51" s="36" t="inlineStr">
        <f>(K51/I51)</f>
        <is/>
      </c>
      <c r="M51" s="3" t="inlineStr"/>
    </row>
    <row r="52" customHeight="1" ht="15">
      <c r="A52" s="33" t="inlineStr">
        <is/>
      </c>
      <c r="B52" s="33" t="inlineStr">
        <is>
          <r>
            <rPr>
              <rFont val="Times New Roman"/>
              <sz val="10.0"/>
            </rPr>
            <t xml:space="preserve">02</t>
          </r>
        </is>
      </c>
      <c r="C52" s="33" t="inlineStr">
        <is/>
      </c>
      <c r="D52" s="33" t="inlineStr">
        <is/>
      </c>
      <c r="E52" s="34" t="inlineStr">
        <is>
          <r>
            <rPr>
              <rFont val="Times New Roman"/>
              <sz val="10.0"/>
            </rPr>
            <t xml:space="preserve">Al Gobierno Central</t>
          </r>
        </is>
      </c>
      <c r="F52" s="35" t="n">
        <v>6311116.0</v>
      </c>
      <c r="G52" s="35" t="n">
        <v>6311116.0</v>
      </c>
      <c r="H52" s="35" t="n">
        <v>3735820.0</v>
      </c>
      <c r="I52" s="35" t="n">
        <v>6492876.0</v>
      </c>
      <c r="J52" s="35" t="n">
        <v>6264266.0</v>
      </c>
      <c r="K52" s="35" t="inlineStr">
        <f>J52-I52</f>
        <is/>
      </c>
      <c r="L52" s="36" t="inlineStr">
        <f>(K52/I52)</f>
        <is/>
      </c>
      <c r="M52" s="3" t="inlineStr"/>
    </row>
    <row r="53" customHeight="1" ht="15">
      <c r="A53" s="33" t="inlineStr">
        <is/>
      </c>
      <c r="B53" s="33" t="inlineStr">
        <is/>
      </c>
      <c r="C53" s="33" t="inlineStr">
        <is>
          <r>
            <rPr>
              <rFont val="Times New Roman"/>
              <sz val="10.0"/>
            </rPr>
            <t xml:space="preserve">001</t>
          </r>
        </is>
      </c>
      <c r="D53" s="33" t="inlineStr">
        <is/>
      </c>
      <c r="E53" s="34" t="inlineStr">
        <is>
          <r>
            <rPr>
              <rFont val="Times New Roman"/>
              <sz val="10.0"/>
            </rPr>
            <t xml:space="preserve">Subsecretaría de Salud Pública</t>
          </r>
        </is>
      </c>
      <c r="F53" s="35" t="n">
        <v>6311116.0</v>
      </c>
      <c r="G53" s="35" t="n">
        <v>6311116.0</v>
      </c>
      <c r="H53" s="35" t="n">
        <v>3735820.0</v>
      </c>
      <c r="I53" s="35" t="n">
        <v>6492876.0</v>
      </c>
      <c r="J53" s="35" t="n">
        <v>6264266.0</v>
      </c>
      <c r="K53" s="35" t="inlineStr">
        <f>J53-I53</f>
        <is/>
      </c>
      <c r="L53" s="36" t="inlineStr">
        <f>(K53/I53)</f>
        <is/>
      </c>
      <c r="M53" s="3" t="inlineStr"/>
    </row>
    <row r="54" customHeight="1" ht="15">
      <c r="A54" s="33" t="inlineStr">
        <is>
          <r>
            <rPr>
              <rFont val="Times New Roman"/>
              <sz val="10.0"/>
            </rPr>
            <t xml:space="preserve">25</t>
          </r>
        </is>
      </c>
      <c r="B54" s="33" t="inlineStr">
        <is/>
      </c>
      <c r="C54" s="33" t="inlineStr">
        <is/>
      </c>
      <c r="D54" s="33" t="inlineStr">
        <is/>
      </c>
      <c r="E54" s="34" t="inlineStr">
        <is>
          <r>
            <rPr>
              <rFont val="Times New Roman"/>
              <sz val="10.0"/>
            </rPr>
            <t xml:space="preserve">INTEGROS AL FISCO</t>
          </r>
        </is>
      </c>
      <c r="F54" s="35" t="n">
        <v>239370.0</v>
      </c>
      <c r="G54" s="35" t="n">
        <v>239370.0</v>
      </c>
      <c r="H54" s="35" t="n">
        <v>0.0</v>
      </c>
      <c r="I54" s="35" t="n">
        <v>246264.0</v>
      </c>
      <c r="J54" s="35" t="n">
        <v>246264.0</v>
      </c>
      <c r="K54" s="37" t="inlineStr"/>
      <c r="L54" s="36" t="inlineStr">
        <f/>
        <is/>
      </c>
      <c r="M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99</t>
          </r>
        </is>
      </c>
      <c r="C55" s="33" t="inlineStr">
        <is/>
      </c>
      <c r="D55" s="33" t="inlineStr">
        <is/>
      </c>
      <c r="E5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55" s="35" t="n">
        <v>239370.0</v>
      </c>
      <c r="G55" s="35" t="n">
        <v>239370.0</v>
      </c>
      <c r="H55" s="35" t="n">
        <v>0.0</v>
      </c>
      <c r="I55" s="35" t="n">
        <v>246264.0</v>
      </c>
      <c r="J55" s="35" t="n">
        <v>246264.0</v>
      </c>
      <c r="K55" s="37" t="inlineStr"/>
      <c r="L55" s="36" t="inlineStr">
        <f/>
        <is/>
      </c>
      <c r="M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26</t>
          </r>
        </is>
      </c>
      <c r="B56" s="33" t="inlineStr">
        <is/>
      </c>
      <c r="C56" s="33" t="inlineStr">
        <is/>
      </c>
      <c r="D56" s="33" t="inlineStr">
        <is/>
      </c>
      <c r="E56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F56" s="35" t="n">
        <v>20.0</v>
      </c>
      <c r="G56" s="35" t="n">
        <v>20.0</v>
      </c>
      <c r="H56" s="35" t="n">
        <v>19120.0</v>
      </c>
      <c r="I56" s="35" t="n">
        <v>20.0</v>
      </c>
      <c r="J56" s="35" t="n">
        <v>20.0</v>
      </c>
      <c r="K56" s="37" t="inlineStr"/>
      <c r="L56" s="36" t="inlineStr">
        <f/>
        <is/>
      </c>
      <c r="M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01</t>
          </r>
        </is>
      </c>
      <c r="C57" s="33" t="inlineStr">
        <is/>
      </c>
      <c r="D57" s="33" t="inlineStr">
        <is/>
      </c>
      <c r="E57" s="34" t="inlineStr">
        <is>
          <r>
            <rPr>
              <rFont val="Times New Roman"/>
              <sz val="10.0"/>
            </rPr>
            <t xml:space="preserve">Devoluciones</t>
          </r>
        </is>
      </c>
      <c r="F57" s="35" t="n">
        <v>10.0</v>
      </c>
      <c r="G57" s="35" t="n">
        <v>10.0</v>
      </c>
      <c r="H57" s="35" t="n">
        <v>0.0</v>
      </c>
      <c r="I57" s="35" t="n">
        <v>10.0</v>
      </c>
      <c r="J57" s="35" t="n">
        <v>10.0</v>
      </c>
      <c r="K57" s="37" t="inlineStr"/>
      <c r="L57" s="36" t="inlineStr">
        <f/>
        <is/>
      </c>
      <c r="M57" s="3" t="inlineStr"/>
    </row>
    <row r="58" customHeight="1" ht="27">
      <c r="A58" s="33" t="inlineStr">
        <is/>
      </c>
      <c r="B58" s="33" t="inlineStr">
        <is>
          <r>
            <rPr>
              <rFont val="Times New Roman"/>
              <sz val="10.0"/>
            </rPr>
            <t xml:space="preserve">02</t>
          </r>
        </is>
      </c>
      <c r="C58" s="33" t="inlineStr">
        <is/>
      </c>
      <c r="D58" s="33" t="inlineStr">
        <is/>
      </c>
      <c r="E58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F58" s="35" t="n">
        <v>10.0</v>
      </c>
      <c r="G58" s="35" t="n">
        <v>10.0</v>
      </c>
      <c r="H58" s="35" t="n">
        <v>19120.0</v>
      </c>
      <c r="I58" s="35" t="n">
        <v>10.0</v>
      </c>
      <c r="J58" s="35" t="n">
        <v>10.0</v>
      </c>
      <c r="K58" s="37" t="inlineStr"/>
      <c r="L58" s="36" t="inlineStr">
        <f/>
        <is/>
      </c>
      <c r="M58" s="3" t="inlineStr"/>
    </row>
    <row r="59" customHeight="1" ht="27">
      <c r="A59" s="33" t="inlineStr">
        <is>
          <r>
            <rPr>
              <rFont val="Times New Roman"/>
              <sz val="10.0"/>
            </rPr>
            <t xml:space="preserve">29</t>
          </r>
        </is>
      </c>
      <c r="B59" s="33" t="inlineStr">
        <is/>
      </c>
      <c r="C59" s="33" t="inlineStr">
        <is/>
      </c>
      <c r="D59" s="33" t="inlineStr">
        <is/>
      </c>
      <c r="E5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F59" s="35" t="n">
        <v>1262860.0</v>
      </c>
      <c r="G59" s="35" t="n">
        <v>1262860.0</v>
      </c>
      <c r="H59" s="35" t="n">
        <v>377799.0</v>
      </c>
      <c r="I59" s="35" t="n">
        <v>1299229.0</v>
      </c>
      <c r="J59" s="35" t="n">
        <v>957697.0</v>
      </c>
      <c r="K59" s="35" t="inlineStr">
        <f>J59-I59</f>
        <is/>
      </c>
      <c r="L59" s="36" t="inlineStr">
        <f>(K59/I59)</f>
        <is/>
      </c>
      <c r="M59" s="3" t="inlineStr"/>
    </row>
    <row r="60" customHeight="1" ht="15">
      <c r="A60" s="33" t="inlineStr">
        <is/>
      </c>
      <c r="B60" s="33" t="inlineStr">
        <is>
          <r>
            <rPr>
              <rFont val="Times New Roman"/>
              <sz val="10.0"/>
            </rPr>
            <t xml:space="preserve">04</t>
          </r>
        </is>
      </c>
      <c r="C60" s="33" t="inlineStr">
        <is/>
      </c>
      <c r="D60" s="33" t="inlineStr">
        <is/>
      </c>
      <c r="E60" s="34" t="inlineStr">
        <is>
          <r>
            <rPr>
              <rFont val="Times New Roman"/>
              <sz val="10.0"/>
            </rPr>
            <t xml:space="preserve">Mobiliario y Otros</t>
          </r>
        </is>
      </c>
      <c r="F60" s="35" t="n">
        <v>140426.0</v>
      </c>
      <c r="G60" s="35" t="n">
        <v>140426.0</v>
      </c>
      <c r="H60" s="35" t="n">
        <v>90696.0</v>
      </c>
      <c r="I60" s="35" t="n">
        <v>144470.0</v>
      </c>
      <c r="J60" s="35" t="n">
        <v>0.0</v>
      </c>
      <c r="K60" s="35" t="inlineStr">
        <f>J60-I60</f>
        <is/>
      </c>
      <c r="L60" s="36" t="inlineStr">
        <f>(K60/I60)</f>
        <is/>
      </c>
      <c r="M60" s="3" t="inlineStr"/>
    </row>
    <row r="61" customHeight="1" ht="15">
      <c r="A61" s="33" t="inlineStr">
        <is/>
      </c>
      <c r="B61" s="33" t="inlineStr">
        <is>
          <r>
            <rPr>
              <rFont val="Times New Roman"/>
              <sz val="10.0"/>
            </rPr>
            <t xml:space="preserve">05</t>
          </r>
        </is>
      </c>
      <c r="C61" s="33" t="inlineStr">
        <is/>
      </c>
      <c r="D61" s="33" t="inlineStr">
        <is/>
      </c>
      <c r="E61" s="34" t="inlineStr">
        <is>
          <r>
            <rPr>
              <rFont val="Times New Roman"/>
              <sz val="10.0"/>
            </rPr>
            <t xml:space="preserve">Máquinas y Equipos</t>
          </r>
        </is>
      </c>
      <c r="F61" s="35" t="n">
        <v>44419.0</v>
      </c>
      <c r="G61" s="35" t="n">
        <v>44419.0</v>
      </c>
      <c r="H61" s="35" t="n">
        <v>1528.0</v>
      </c>
      <c r="I61" s="35" t="n">
        <v>45698.0</v>
      </c>
      <c r="J61" s="35" t="n">
        <v>42566.0</v>
      </c>
      <c r="K61" s="35" t="inlineStr">
        <f>J61-I61</f>
        <is/>
      </c>
      <c r="L61" s="36" t="inlineStr">
        <f>(K61/I61)</f>
        <is/>
      </c>
      <c r="M61" s="3" t="inlineStr"/>
    </row>
    <row r="62" customHeight="1" ht="15">
      <c r="A62" s="33" t="inlineStr">
        <is/>
      </c>
      <c r="B62" s="33" t="inlineStr">
        <is>
          <r>
            <rPr>
              <rFont val="Times New Roman"/>
              <sz val="10.0"/>
            </rPr>
            <t xml:space="preserve">06</t>
          </r>
        </is>
      </c>
      <c r="C62" s="33" t="inlineStr">
        <is/>
      </c>
      <c r="D62" s="33" t="inlineStr">
        <is/>
      </c>
      <c r="E62" s="34" t="inlineStr">
        <is>
          <r>
            <rPr>
              <rFont val="Times New Roman"/>
              <sz val="10.0"/>
            </rPr>
            <t xml:space="preserve">Equipos Informáticos</t>
          </r>
        </is>
      </c>
      <c r="F62" s="35" t="n">
        <v>4079.0</v>
      </c>
      <c r="G62" s="35" t="n">
        <v>4079.0</v>
      </c>
      <c r="H62" s="35" t="n">
        <v>4079.0</v>
      </c>
      <c r="I62" s="35" t="n">
        <v>4196.0</v>
      </c>
      <c r="J62" s="35" t="n">
        <v>0.0</v>
      </c>
      <c r="K62" s="35" t="inlineStr">
        <f>J62-I62</f>
        <is/>
      </c>
      <c r="L62" s="36" t="inlineStr">
        <f>(K62/I62)</f>
        <is/>
      </c>
      <c r="M62" s="3" t="inlineStr"/>
    </row>
    <row r="63" customHeight="1" ht="15">
      <c r="A63" s="33" t="inlineStr">
        <is/>
      </c>
      <c r="B63" s="33" t="inlineStr">
        <is>
          <r>
            <rPr>
              <rFont val="Times New Roman"/>
              <sz val="10.0"/>
            </rPr>
            <t xml:space="preserve">07</t>
          </r>
        </is>
      </c>
      <c r="C63" s="33" t="inlineStr">
        <is/>
      </c>
      <c r="D63" s="33" t="inlineStr">
        <is/>
      </c>
      <c r="E63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F63" s="35" t="n">
        <v>1073936.0</v>
      </c>
      <c r="G63" s="35" t="n">
        <v>1073936.0</v>
      </c>
      <c r="H63" s="35" t="n">
        <v>281496.0</v>
      </c>
      <c r="I63" s="35" t="n">
        <v>1104865.0</v>
      </c>
      <c r="J63" s="35" t="n">
        <v>915131.0</v>
      </c>
      <c r="K63" s="35" t="inlineStr">
        <f>J63-I63</f>
        <is/>
      </c>
      <c r="L63" s="36" t="inlineStr">
        <f>(K63/I63)</f>
        <is/>
      </c>
      <c r="M63" s="3" t="inlineStr"/>
    </row>
    <row r="64" customHeight="1" ht="15">
      <c r="A64" s="33" t="inlineStr">
        <is>
          <r>
            <rPr>
              <rFont val="Times New Roman"/>
              <sz val="10.0"/>
            </rPr>
            <t xml:space="preserve">30</t>
          </r>
        </is>
      </c>
      <c r="B64" s="33" t="inlineStr">
        <is/>
      </c>
      <c r="C64" s="33" t="inlineStr">
        <is/>
      </c>
      <c r="D64" s="33" t="inlineStr">
        <is/>
      </c>
      <c r="E64" s="34" t="inlineStr">
        <is>
          <r>
            <rPr>
              <rFont val="Times New Roman"/>
              <sz val="10.0"/>
            </rPr>
            <t xml:space="preserve">ADQUISICIÓN DE ACTIVOS FINANCIEROS</t>
          </r>
        </is>
      </c>
      <c r="F64" s="35" t="n">
        <v>1.34991787E8</v>
      </c>
      <c r="G64" s="35" t="n">
        <v>1.35961314E8</v>
      </c>
      <c r="H64" s="35" t="n">
        <v>5082501.0</v>
      </c>
      <c r="I64" s="35" t="n">
        <v>1.38483397E8</v>
      </c>
      <c r="J64" s="35" t="n">
        <v>1.44938054E8</v>
      </c>
      <c r="K64" s="35" t="inlineStr">
        <f>J64-I64</f>
        <is/>
      </c>
      <c r="L64" s="36" t="inlineStr">
        <f>(K64/I64)</f>
        <is/>
      </c>
      <c r="M64" s="3" t="inlineStr"/>
    </row>
    <row r="65" customHeight="1" ht="15">
      <c r="A65" s="33" t="inlineStr">
        <is/>
      </c>
      <c r="B65" s="33" t="inlineStr">
        <is>
          <r>
            <rPr>
              <rFont val="Times New Roman"/>
              <sz val="10.0"/>
            </rPr>
            <t xml:space="preserve">01</t>
          </r>
        </is>
      </c>
      <c r="C65" s="33" t="inlineStr">
        <is/>
      </c>
      <c r="D65" s="33" t="inlineStr">
        <is/>
      </c>
      <c r="E65" s="34" t="inlineStr">
        <is>
          <r>
            <rPr>
              <rFont val="Times New Roman"/>
              <sz val="10.0"/>
            </rPr>
            <t xml:space="preserve">Compra de Títulos y Valores</t>
          </r>
        </is>
      </c>
      <c r="F65" s="35" t="n">
        <v>1.34991787E8</v>
      </c>
      <c r="G65" s="35" t="n">
        <v>1.35961314E8</v>
      </c>
      <c r="H65" s="35" t="n">
        <v>5082501.0</v>
      </c>
      <c r="I65" s="35" t="n">
        <v>1.38483397E8</v>
      </c>
      <c r="J65" s="35" t="n">
        <v>1.44938054E8</v>
      </c>
      <c r="K65" s="35" t="inlineStr">
        <f>J65-I65</f>
        <is/>
      </c>
      <c r="L65" s="36" t="inlineStr">
        <f>(K65/I65)</f>
        <is/>
      </c>
      <c r="M65" s="3" t="inlineStr"/>
    </row>
    <row r="66" customHeight="1" ht="15">
      <c r="A66" s="33" t="inlineStr">
        <is>
          <r>
            <rPr>
              <rFont val="Times New Roman"/>
              <sz val="10.0"/>
            </rPr>
            <t xml:space="preserve">34</t>
          </r>
        </is>
      </c>
      <c r="B66" s="33" t="inlineStr">
        <is/>
      </c>
      <c r="C66" s="33" t="inlineStr">
        <is/>
      </c>
      <c r="D66" s="33" t="inlineStr">
        <is/>
      </c>
      <c r="E66" s="34" t="inlineStr">
        <is>
          <r>
            <rPr>
              <rFont val="Times New Roman"/>
              <sz val="10.0"/>
            </rPr>
            <t xml:space="preserve">SERVICIO DE LA DEUDA</t>
          </r>
        </is>
      </c>
      <c r="F66" s="35" t="n">
        <v>10.0</v>
      </c>
      <c r="G66" s="35" t="n">
        <v>10.0</v>
      </c>
      <c r="H66" s="35" t="n">
        <v>2640304.0</v>
      </c>
      <c r="I66" s="35" t="n">
        <v>10.0</v>
      </c>
      <c r="J66" s="35" t="n">
        <v>10.0</v>
      </c>
      <c r="K66" s="37" t="inlineStr"/>
      <c r="L66" s="36" t="inlineStr">
        <f/>
        <is/>
      </c>
      <c r="M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07</t>
          </r>
        </is>
      </c>
      <c r="C67" s="33" t="inlineStr">
        <is/>
      </c>
      <c r="D67" s="33" t="inlineStr">
        <is/>
      </c>
      <c r="E67" s="34" t="inlineStr">
        <is>
          <r>
            <rPr>
              <rFont val="Times New Roman"/>
              <sz val="10.0"/>
            </rPr>
            <t xml:space="preserve">Deuda Flotante</t>
          </r>
        </is>
      </c>
      <c r="F67" s="35" t="n">
        <v>10.0</v>
      </c>
      <c r="G67" s="35" t="n">
        <v>10.0</v>
      </c>
      <c r="H67" s="35" t="n">
        <v>2640304.0</v>
      </c>
      <c r="I67" s="35" t="n">
        <v>10.0</v>
      </c>
      <c r="J67" s="35" t="n">
        <v>10.0</v>
      </c>
      <c r="K67" s="37" t="inlineStr"/>
      <c r="L67" s="36" t="inlineStr">
        <f/>
        <is/>
      </c>
      <c r="M67" s="3" t="inlineStr"/>
    </row>
    <row r="68" customHeight="1" ht="15">
      <c r="A68" s="33" t="inlineStr">
        <is>
          <r>
            <rPr>
              <rFont val="Times New Roman"/>
              <sz val="10.0"/>
            </rPr>
            <t xml:space="preserve">35</t>
          </r>
        </is>
      </c>
      <c r="B68" s="33" t="inlineStr">
        <is/>
      </c>
      <c r="C68" s="33" t="inlineStr">
        <is/>
      </c>
      <c r="D68" s="33" t="inlineStr">
        <is/>
      </c>
      <c r="E68" s="34" t="inlineStr">
        <is>
          <r>
            <rPr>
              <rFont val="Times New Roman"/>
              <sz val="10.0"/>
            </rPr>
            <t xml:space="preserve">SALDO FINAL DE CAJA</t>
          </r>
        </is>
      </c>
      <c r="F68" s="35" t="n">
        <v>10.0</v>
      </c>
      <c r="G68" s="35" t="n">
        <v>10.0</v>
      </c>
      <c r="H68" s="35" t="n">
        <v>0.0</v>
      </c>
      <c r="I68" s="35" t="n">
        <v>10.0</v>
      </c>
      <c r="J68" s="35" t="n">
        <v>10.0</v>
      </c>
      <c r="K68" s="37" t="inlineStr"/>
      <c r="L68" s="36" t="inlineStr">
        <f/>
        <is/>
      </c>
      <c r="M68" s="3" t="inlineStr"/>
    </row>
    <row r="69" customHeight="1" ht="15">
      <c r="A69" s="37" t="inlineStr"/>
      <c r="B69" s="37" t="inlineStr"/>
      <c r="C69" s="37" t="inlineStr"/>
      <c r="D69" s="37" t="inlineStr"/>
      <c r="E69" s="37" t="inlineStr"/>
      <c r="F69" s="37" t="inlineStr"/>
      <c r="G69" s="37" t="inlineStr"/>
      <c r="H69" s="37" t="inlineStr"/>
      <c r="I69" s="37" t="inlineStr"/>
      <c r="J69" s="37" t="inlineStr"/>
      <c r="K69" s="37" t="inlineStr"/>
      <c r="L69" s="37" t="inlineStr"/>
      <c r="M69" s="3" t="inlineStr"/>
    </row>
    <row r="70" customHeight="1" ht="15">
      <c r="A70" s="38" t="inlineStr"/>
      <c r="B70" s="38" t="inlineStr"/>
      <c r="C70" s="38" t="inlineStr"/>
      <c r="D70" s="38" t="inlineStr"/>
      <c r="E70" s="38" t="inlineStr"/>
      <c r="F70" s="38" t="inlineStr"/>
      <c r="G70" s="38" t="inlineStr"/>
      <c r="H70" s="38" t="inlineStr"/>
      <c r="I70" s="38" t="inlineStr"/>
      <c r="J70" s="38" t="inlineStr"/>
      <c r="K70" s="38" t="inlineStr"/>
      <c r="L70" s="38" t="inlineStr"/>
      <c r="M70" s="3" t="inlineStr"/>
    </row>
    <row r="71" customHeight="1" ht="15">
      <c r="A71" s="3" t="inlineStr"/>
      <c r="B71" s="3" t="inlineStr"/>
      <c r="C71" s="3" t="inlineStr"/>
      <c r="D71" s="3" t="inlineStr"/>
      <c r="E71" s="3" t="inlineStr"/>
      <c r="F71" s="3" t="inlineStr"/>
      <c r="G71" s="3" t="inlineStr"/>
      <c r="H71" s="3" t="inlineStr"/>
      <c r="I71" s="3" t="inlineStr"/>
      <c r="J71" s="3" t="inlineStr"/>
      <c r="K71" s="3" t="inlineStr"/>
      <c r="L71" s="3" t="inlineStr"/>
      <c r="M71" s="3" t="inlineStr"/>
    </row>
    <row r="72" customHeight="1" ht="15">
      <c r="A7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72" s="40" t="inlineStr"/>
      <c r="C72" s="40" t="inlineStr"/>
      <c r="D72" s="40" t="inlineStr"/>
      <c r="E72" s="40" t="inlineStr"/>
      <c r="F72" s="41" t="n">
        <v>1.97159321E8</v>
      </c>
      <c r="G72" s="41" t="n">
        <v>1.9618533E8</v>
      </c>
      <c r="H72" s="41" t="n">
        <v>1.18903613E8</v>
      </c>
      <c r="I72" s="41" t="n">
        <v>2.0313864E8</v>
      </c>
      <c r="J72" s="41" t="n">
        <v>1.98034532E8</v>
      </c>
      <c r="K72" s="41" t="n">
        <v>-5104108.0</v>
      </c>
      <c r="L72" s="42" t="n">
        <v>-0.02512622906208292</v>
      </c>
      <c r="M72" s="3" t="inlineStr"/>
    </row>
    <row r="73" customHeight="1" ht="15">
      <c r="A7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73" s="44" t="inlineStr"/>
      <c r="C73" s="44" t="inlineStr"/>
      <c r="D73" s="44" t="inlineStr"/>
      <c r="E73" s="44" t="inlineStr"/>
      <c r="F73" s="44" t="inlineStr"/>
      <c r="G73" s="44" t="inlineStr"/>
      <c r="H73" s="44" t="inlineStr"/>
      <c r="I73" s="44" t="inlineStr"/>
      <c r="J73" s="44" t="inlineStr"/>
      <c r="K73" s="3" t="inlineStr"/>
      <c r="L73" s="3" t="inlineStr"/>
      <c r="M73" s="3" t="inlineStr"/>
    </row>
    <row r="74" customHeight="1" ht="5">
      <c r="A74" s="3" t="inlineStr"/>
      <c r="B74" s="3" t="inlineStr"/>
      <c r="C74" s="3" t="inlineStr"/>
      <c r="D74" s="3" t="inlineStr"/>
      <c r="E74" s="3" t="inlineStr"/>
      <c r="F74" s="3" t="inlineStr"/>
      <c r="G74" s="3" t="inlineStr"/>
      <c r="H74" s="3" t="inlineStr"/>
      <c r="I74" s="3" t="inlineStr"/>
      <c r="J74" s="3" t="inlineStr"/>
      <c r="K74" s="3" t="inlineStr"/>
      <c r="L74" s="3" t="inlineStr"/>
      <c r="M7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72:E72"/>
    <mergeCell ref="A73:J73"/>
  </mergeCells>
  <pageMargins left="0.0" right="0.0" top="0.0" bottom="0.0" header="0.0" footer="0.0"/>
  <pageSetup orientation="landscape"/>
  <drawing r:id="rIdDr1"/>
</worksheet>
</file>