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TRABAJO Y PREVISIÓN SOCIAL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15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NACIONAL DE CAPACITACIÓN Y EMPLEO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05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NACIONAL DE CAPACITACIÓN Y EMPLEO - EMPLEO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04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8.3524681E7</v>
      </c>
      <c r="G12" s="31" t="n">
        <v>1.01864127E8</v>
      </c>
      <c r="H12" s="31" t="n">
        <v>6.0170127E7</v>
      </c>
      <c r="I12" s="31" t="n">
        <v>8.6637406E7</v>
      </c>
      <c r="J12" s="31" t="n">
        <v>1.31007958E8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09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APORTE FISCAL</t>
          </r>
        </is>
      </c>
      <c r="F13" s="35" t="n">
        <v>8.3524681E7</v>
      </c>
      <c r="G13" s="35" t="n">
        <v>1.01864127E8</v>
      </c>
      <c r="H13" s="35" t="n">
        <v>6.0170127E7</v>
      </c>
      <c r="I13" s="35" t="n">
        <v>8.6637406E7</v>
      </c>
      <c r="J13" s="35" t="n">
        <v>1.31007948E8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01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Libre</t>
          </r>
        </is>
      </c>
      <c r="F14" s="35" t="n">
        <v>8.3524681E7</v>
      </c>
      <c r="G14" s="35" t="n">
        <v>1.01864127E8</v>
      </c>
      <c r="H14" s="35" t="n">
        <v>6.0170127E7</v>
      </c>
      <c r="I14" s="35" t="n">
        <v>8.6637406E7</v>
      </c>
      <c r="J14" s="35" t="n">
        <v>1.31007948E8</v>
      </c>
      <c r="K14" s="35" t="inlineStr">
        <f>J14-I14</f>
        <is/>
      </c>
      <c r="L14" s="36" t="inlineStr">
        <f>(K14/I14)</f>
        <is/>
      </c>
      <c r="M14" s="3" t="inlineStr"/>
    </row>
    <row r="15" customHeight="1" ht="15">
      <c r="A15" s="33" t="inlineStr">
        <is>
          <r>
            <rPr>
              <rFont val="Times New Roman"/>
              <sz val="10.0"/>
            </rPr>
            <t xml:space="preserve">15</t>
          </r>
        </is>
      </c>
      <c r="B15" s="33" t="inlineStr">
        <is/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SALDO INICIAL DE CAJA</t>
          </r>
        </is>
      </c>
      <c r="F15" s="35" t="n">
        <v>0.0</v>
      </c>
      <c r="G15" s="35" t="n">
        <v>0.0</v>
      </c>
      <c r="H15" s="35" t="n">
        <v>0.0</v>
      </c>
      <c r="I15" s="35" t="n">
        <v>0.0</v>
      </c>
      <c r="J15" s="35" t="n">
        <v>10.0</v>
      </c>
      <c r="K15" s="35" t="inlineStr">
        <f>J15-I15</f>
        <is/>
      </c>
      <c r="L15" s="36" t="inlineStr">
        <f/>
        <is/>
      </c>
      <c r="M15" s="3" t="inlineStr"/>
    </row>
    <row r="16" customHeight="1" ht="15">
      <c r="A16" s="29" t="inlineStr">
        <is/>
      </c>
      <c r="B16" s="29" t="inlineStr">
        <is/>
      </c>
      <c r="C16" s="29" t="inlineStr">
        <is/>
      </c>
      <c r="D16" s="29" t="inlineStr">
        <is/>
      </c>
      <c r="E16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16" s="31" t="n">
        <v>8.3524681E7</v>
      </c>
      <c r="G16" s="31" t="n">
        <v>1.01864127E8</v>
      </c>
      <c r="H16" s="31" t="n">
        <v>6.1992397E7</v>
      </c>
      <c r="I16" s="31" t="n">
        <v>8.6637406E7</v>
      </c>
      <c r="J16" s="31" t="n">
        <v>1.31007958E8</v>
      </c>
      <c r="K16" s="31" t="inlineStr">
        <f>J16-I16</f>
        <is/>
      </c>
      <c r="L16" s="32" t="inlineStr">
        <f>(K16/I16)</f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24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7" s="35" t="n">
        <v>8.3524681E7</v>
      </c>
      <c r="G17" s="35" t="n">
        <v>1.01864127E8</v>
      </c>
      <c r="H17" s="35" t="n">
        <v>5.7997236E7</v>
      </c>
      <c r="I17" s="35" t="n">
        <v>8.6637406E7</v>
      </c>
      <c r="J17" s="35" t="n">
        <v>1.31007938E8</v>
      </c>
      <c r="K17" s="35" t="inlineStr">
        <f>J17-I17</f>
        <is/>
      </c>
      <c r="L17" s="36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Al Sector Privado</t>
          </r>
        </is>
      </c>
      <c r="F18" s="35" t="n">
        <v>7.7715881E7</v>
      </c>
      <c r="G18" s="35" t="n">
        <v>7.6055327E7</v>
      </c>
      <c r="H18" s="35" t="n">
        <v>5.5829196E7</v>
      </c>
      <c r="I18" s="35" t="n">
        <v>8.0661313E7</v>
      </c>
      <c r="J18" s="35" t="n">
        <v>8.9612552E7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453</t>
          </r>
        </is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Subsidio al Empleo, Ley N° 20.338</t>
          </r>
        </is>
      </c>
      <c r="F19" s="35" t="n">
        <v>3.1604352E7</v>
      </c>
      <c r="G19" s="35" t="n">
        <v>3.0774075E7</v>
      </c>
      <c r="H19" s="35" t="n">
        <v>2.0348739E7</v>
      </c>
      <c r="I19" s="35" t="n">
        <v>3.2802157E7</v>
      </c>
      <c r="J19" s="35" t="n">
        <v>6746350.0</v>
      </c>
      <c r="K19" s="35" t="inlineStr">
        <f>J19-I19</f>
        <is/>
      </c>
      <c r="L19" s="36" t="inlineStr">
        <f>(K19/I19)</f>
        <is/>
      </c>
      <c r="M19" s="3" t="inlineStr"/>
    </row>
    <row r="20" customHeight="1" ht="15">
      <c r="A20" s="33" t="inlineStr">
        <is/>
      </c>
      <c r="B20" s="33" t="inlineStr">
        <is/>
      </c>
      <c r="C20" s="33" t="inlineStr">
        <is>
          <r>
            <rPr>
              <rFont val="Times New Roman"/>
              <sz val="10.0"/>
            </rPr>
            <t xml:space="preserve">454</t>
          </r>
        </is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Subsidio Empleo a la Mujer, Ley N° 20.595</t>
          </r>
        </is>
      </c>
      <c r="F20" s="35" t="n">
        <v>4.6111529E7</v>
      </c>
      <c r="G20" s="35" t="n">
        <v>4.5281252E7</v>
      </c>
      <c r="H20" s="35" t="n">
        <v>3.5480457E7</v>
      </c>
      <c r="I20" s="35" t="n">
        <v>4.7859156E7</v>
      </c>
      <c r="J20" s="35" t="n">
        <v>6746350.0</v>
      </c>
      <c r="K20" s="35" t="inlineStr">
        <f>J20-I20</f>
        <is/>
      </c>
      <c r="L20" s="36" t="inlineStr">
        <f>(K20/I20)</f>
        <is/>
      </c>
      <c r="M20" s="3" t="inlineStr"/>
    </row>
    <row r="21" customHeight="1" ht="15">
      <c r="A21" s="33" t="inlineStr">
        <is/>
      </c>
      <c r="B21" s="33" t="inlineStr">
        <is/>
      </c>
      <c r="C21" s="33" t="inlineStr">
        <is>
          <r>
            <rPr>
              <rFont val="Times New Roman"/>
              <sz val="10.0"/>
            </rPr>
            <t xml:space="preserve">455</t>
          </r>
        </is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Subsidio Unificado de Empleo, Ley N° 21.808</t>
          </r>
        </is>
      </c>
      <c r="F21" s="35" t="n">
        <v>0.0</v>
      </c>
      <c r="G21" s="35" t="n">
        <v>0.0</v>
      </c>
      <c r="H21" s="35" t="n">
        <v>0.0</v>
      </c>
      <c r="I21" s="35" t="n">
        <v>0.0</v>
      </c>
      <c r="J21" s="35" t="n">
        <v>7.6119852E7</v>
      </c>
      <c r="K21" s="35" t="inlineStr">
        <f>J21-I21</f>
        <is/>
      </c>
      <c r="L21" s="36" t="inlineStr">
        <f/>
        <is/>
      </c>
      <c r="M21" s="3" t="inlineStr"/>
    </row>
    <row r="22" customHeight="1" ht="27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08</t>
          </r>
        </is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A Instituciones Privadas Ejecutoras de Políticas Públicas</t>
          </r>
        </is>
      </c>
      <c r="F22" s="35" t="n">
        <v>5808800.0</v>
      </c>
      <c r="G22" s="35" t="n">
        <v>2.58088E7</v>
      </c>
      <c r="H22" s="35" t="n">
        <v>2168040.0</v>
      </c>
      <c r="I22" s="35" t="n">
        <v>5976093.0</v>
      </c>
      <c r="J22" s="35" t="n">
        <v>4.1395386E7</v>
      </c>
      <c r="K22" s="35" t="inlineStr">
        <f>J22-I22</f>
        <is/>
      </c>
      <c r="L22" s="36" t="inlineStr">
        <f>(K22/I22)</f>
        <is/>
      </c>
      <c r="M22" s="3" t="inlineStr"/>
    </row>
    <row r="23" customHeight="1" ht="15">
      <c r="A23" s="33" t="inlineStr">
        <is/>
      </c>
      <c r="B23" s="33" t="inlineStr">
        <is/>
      </c>
      <c r="C23" s="33" t="inlineStr">
        <is>
          <r>
            <rPr>
              <rFont val="Times New Roman"/>
              <sz val="10.0"/>
            </rPr>
            <t xml:space="preserve">090</t>
          </r>
        </is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Programa de Formación en el Puesto de Trabajo</t>
          </r>
        </is>
      </c>
      <c r="F23" s="35" t="n">
        <v>5808800.0</v>
      </c>
      <c r="G23" s="35" t="n">
        <v>2.58088E7</v>
      </c>
      <c r="H23" s="35" t="n">
        <v>2168040.0</v>
      </c>
      <c r="I23" s="35" t="n">
        <v>5976093.0</v>
      </c>
      <c r="J23" s="35" t="n">
        <v>4.1395386E7</v>
      </c>
      <c r="K23" s="35" t="inlineStr">
        <f>J23-I23</f>
        <is/>
      </c>
      <c r="L23" s="36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34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SERVICIO DE LA DEUDA</t>
          </r>
        </is>
      </c>
      <c r="F24" s="35" t="n">
        <v>0.0</v>
      </c>
      <c r="G24" s="35" t="n">
        <v>0.0</v>
      </c>
      <c r="H24" s="35" t="n">
        <v>3995161.0</v>
      </c>
      <c r="I24" s="35" t="n">
        <v>0.0</v>
      </c>
      <c r="J24" s="35" t="n">
        <v>10.0</v>
      </c>
      <c r="K24" s="35" t="inlineStr">
        <f>J24-I24</f>
        <is/>
      </c>
      <c r="L24" s="36" t="inlineStr">
        <f/>
        <is/>
      </c>
      <c r="M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07</t>
          </r>
        </is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Deuda Flotante</t>
          </r>
        </is>
      </c>
      <c r="F25" s="35" t="n">
        <v>0.0</v>
      </c>
      <c r="G25" s="35" t="n">
        <v>0.0</v>
      </c>
      <c r="H25" s="35" t="n">
        <v>3995161.0</v>
      </c>
      <c r="I25" s="35" t="n">
        <v>0.0</v>
      </c>
      <c r="J25" s="35" t="n">
        <v>10.0</v>
      </c>
      <c r="K25" s="35" t="inlineStr">
        <f>J25-I25</f>
        <is/>
      </c>
      <c r="L25" s="36" t="inlineStr">
        <f/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35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SALDO FINAL DE CAJA</t>
          </r>
        </is>
      </c>
      <c r="F26" s="35" t="n">
        <v>0.0</v>
      </c>
      <c r="G26" s="35" t="n">
        <v>0.0</v>
      </c>
      <c r="H26" s="35" t="n">
        <v>0.0</v>
      </c>
      <c r="I26" s="35" t="n">
        <v>0.0</v>
      </c>
      <c r="J26" s="35" t="n">
        <v>10.0</v>
      </c>
      <c r="K26" s="35" t="inlineStr">
        <f>J26-I26</f>
        <is/>
      </c>
      <c r="L26" s="36" t="inlineStr">
        <f/>
        <is/>
      </c>
      <c r="M26" s="3" t="inlineStr"/>
    </row>
    <row r="27" customHeight="1" ht="15">
      <c r="A27" s="37" t="inlineStr"/>
      <c r="B27" s="37" t="inlineStr"/>
      <c r="C27" s="37" t="inlineStr"/>
      <c r="D27" s="37" t="inlineStr"/>
      <c r="E27" s="37" t="inlineStr"/>
      <c r="F27" s="37" t="inlineStr"/>
      <c r="G27" s="37" t="inlineStr"/>
      <c r="H27" s="37" t="inlineStr"/>
      <c r="I27" s="37" t="inlineStr"/>
      <c r="J27" s="37" t="inlineStr"/>
      <c r="K27" s="37" t="inlineStr"/>
      <c r="L27" s="37" t="inlineStr"/>
      <c r="M27" s="3" t="inlineStr"/>
    </row>
    <row r="28" customHeight="1" ht="15">
      <c r="A28" s="38" t="inlineStr"/>
      <c r="B28" s="38" t="inlineStr"/>
      <c r="C28" s="38" t="inlineStr"/>
      <c r="D28" s="38" t="inlineStr"/>
      <c r="E28" s="38" t="inlineStr"/>
      <c r="F28" s="38" t="inlineStr"/>
      <c r="G28" s="38" t="inlineStr"/>
      <c r="H28" s="38" t="inlineStr"/>
      <c r="I28" s="38" t="inlineStr"/>
      <c r="J28" s="38" t="inlineStr"/>
      <c r="K28" s="38" t="inlineStr"/>
      <c r="L28" s="38" t="inlineStr"/>
      <c r="M28" s="3" t="inlineStr"/>
    </row>
    <row r="29" customHeight="1" ht="15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  <c r="I29" s="3" t="inlineStr"/>
      <c r="J29" s="3" t="inlineStr"/>
      <c r="K29" s="3" t="inlineStr"/>
      <c r="L29" s="3" t="inlineStr"/>
      <c r="M29" s="3" t="inlineStr"/>
    </row>
    <row r="30" customHeight="1" ht="15">
      <c r="A3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0" s="40" t="inlineStr"/>
      <c r="C30" s="40" t="inlineStr"/>
      <c r="D30" s="40" t="inlineStr"/>
      <c r="E30" s="40" t="inlineStr"/>
      <c r="F30" s="41" t="n">
        <v>8.3524681E7</v>
      </c>
      <c r="G30" s="41" t="n">
        <v>1.01864127E8</v>
      </c>
      <c r="H30" s="41" t="n">
        <v>5.7997236E7</v>
      </c>
      <c r="I30" s="41" t="n">
        <v>8.6637406E7</v>
      </c>
      <c r="J30" s="41" t="n">
        <v>1.31007938E8</v>
      </c>
      <c r="K30" s="41" t="n">
        <v>4.4370532E7</v>
      </c>
      <c r="L30" s="42" t="n">
        <v>0.5121405874040135</v>
      </c>
      <c r="M30" s="3" t="inlineStr"/>
    </row>
    <row r="31" customHeight="1" ht="15">
      <c r="A3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1" s="44" t="inlineStr"/>
      <c r="C31" s="44" t="inlineStr"/>
      <c r="D31" s="44" t="inlineStr"/>
      <c r="E31" s="44" t="inlineStr"/>
      <c r="F31" s="44" t="inlineStr"/>
      <c r="G31" s="44" t="inlineStr"/>
      <c r="H31" s="44" t="inlineStr"/>
      <c r="I31" s="44" t="inlineStr"/>
      <c r="J31" s="44" t="inlineStr"/>
      <c r="K31" s="3" t="inlineStr"/>
      <c r="L31" s="3" t="inlineStr"/>
      <c r="M31" s="3" t="inlineStr"/>
    </row>
    <row r="32" customHeight="1" ht="5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  <c r="I32" s="3" t="inlineStr"/>
      <c r="J32" s="3" t="inlineStr"/>
      <c r="K32" s="3" t="inlineStr"/>
      <c r="L32" s="3" t="inlineStr"/>
      <c r="M32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0:E30"/>
    <mergeCell ref="A31:J31"/>
  </mergeCells>
  <pageMargins left="0.0" right="0.0" top="0.0" bottom="0.0" header="0.0" footer="0.0"/>
  <pageSetup orientation="landscape"/>
  <drawing r:id="rIdDr1"/>
</worksheet>
</file>