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CAPACITACIÓN Y EMPLEO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CAPACITACIÓN Y EMPLEO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7.4717432E7</v>
      </c>
      <c r="G12" s="31" t="n">
        <v>7.3417549E7</v>
      </c>
      <c r="H12" s="31" t="n">
        <v>5.6682141E7</v>
      </c>
      <c r="I12" s="31" t="n">
        <v>7.6869292E7</v>
      </c>
      <c r="J12" s="31" t="n">
        <v>7.6362201E7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5716809.0</v>
      </c>
      <c r="G13" s="35" t="n">
        <v>5716809.0</v>
      </c>
      <c r="H13" s="35" t="n">
        <v>3786851.0</v>
      </c>
      <c r="I13" s="35" t="n">
        <v>5881453.0</v>
      </c>
      <c r="J13" s="35" t="n">
        <v>5881453.0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Sector Privado</t>
          </r>
        </is>
      </c>
      <c r="F14" s="35" t="n">
        <v>5716799.0</v>
      </c>
      <c r="G14" s="35" t="n">
        <v>5716799.0</v>
      </c>
      <c r="H14" s="35" t="n">
        <v>3748836.0</v>
      </c>
      <c r="I14" s="35" t="n">
        <v>5881443.0</v>
      </c>
      <c r="J14" s="35" t="n">
        <v>5881443.0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004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Administradora del Fondo de Cesantía Solidario</t>
          </r>
        </is>
      </c>
      <c r="F15" s="35" t="n">
        <v>5716799.0</v>
      </c>
      <c r="G15" s="35" t="n">
        <v>5716799.0</v>
      </c>
      <c r="H15" s="35" t="n">
        <v>3748836.0</v>
      </c>
      <c r="I15" s="35" t="n">
        <v>5881443.0</v>
      </c>
      <c r="J15" s="35" t="n">
        <v>5881443.0</v>
      </c>
      <c r="K15" s="36" t="inlineStr"/>
      <c r="L15" s="37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Del Gobierno Central</t>
          </r>
        </is>
      </c>
      <c r="F16" s="35" t="n">
        <v>10.0</v>
      </c>
      <c r="G16" s="35" t="n">
        <v>10.0</v>
      </c>
      <c r="H16" s="35" t="n">
        <v>38015.0</v>
      </c>
      <c r="I16" s="35" t="n">
        <v>10.0</v>
      </c>
      <c r="J16" s="35" t="n">
        <v>10.0</v>
      </c>
      <c r="K16" s="36" t="inlineStr"/>
      <c r="L16" s="37" t="inlineStr">
        <f/>
        <is/>
      </c>
      <c r="M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201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7" s="35" t="n">
        <v>10.0</v>
      </c>
      <c r="G17" s="35" t="n">
        <v>10.0</v>
      </c>
      <c r="H17" s="35" t="n">
        <v>38015.0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07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8" s="35" t="n">
        <v>424739.0</v>
      </c>
      <c r="G18" s="35" t="n">
        <v>424739.0</v>
      </c>
      <c r="H18" s="35" t="n">
        <v>572356.0</v>
      </c>
      <c r="I18" s="35" t="n">
        <v>436971.0</v>
      </c>
      <c r="J18" s="35" t="n">
        <v>455652.0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08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9" s="35" t="n">
        <v>1064916.0</v>
      </c>
      <c r="G19" s="35" t="n">
        <v>1064916.0</v>
      </c>
      <c r="H19" s="35" t="n">
        <v>2127812.0</v>
      </c>
      <c r="I19" s="35" t="n">
        <v>1095586.0</v>
      </c>
      <c r="J19" s="35" t="n">
        <v>1052544.0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27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0" s="35" t="n">
        <v>286383.0</v>
      </c>
      <c r="G20" s="35" t="n">
        <v>286383.0</v>
      </c>
      <c r="H20" s="35" t="n">
        <v>339376.0</v>
      </c>
      <c r="I20" s="35" t="n">
        <v>294631.0</v>
      </c>
      <c r="J20" s="35" t="n">
        <v>304942.0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02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1" s="35" t="n">
        <v>272173.0</v>
      </c>
      <c r="G21" s="35" t="n">
        <v>272173.0</v>
      </c>
      <c r="H21" s="35" t="n">
        <v>198600.0</v>
      </c>
      <c r="I21" s="35" t="n">
        <v>280012.0</v>
      </c>
      <c r="J21" s="35" t="n">
        <v>204388.0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Otros</t>
          </r>
        </is>
      </c>
      <c r="F22" s="35" t="n">
        <v>506360.0</v>
      </c>
      <c r="G22" s="35" t="n">
        <v>506360.0</v>
      </c>
      <c r="H22" s="35" t="n">
        <v>1589836.0</v>
      </c>
      <c r="I22" s="35" t="n">
        <v>520943.0</v>
      </c>
      <c r="J22" s="35" t="n">
        <v>543214.0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APORTE FISCAL</t>
          </r>
        </is>
      </c>
      <c r="F23" s="35" t="n">
        <v>6.7510948E7</v>
      </c>
      <c r="G23" s="35" t="n">
        <v>6.6211065E7</v>
      </c>
      <c r="H23" s="35" t="n">
        <v>4.9584396E7</v>
      </c>
      <c r="I23" s="35" t="n">
        <v>6.9455262E7</v>
      </c>
      <c r="J23" s="35" t="n">
        <v>6.8972532E7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Libre</t>
          </r>
        </is>
      </c>
      <c r="F24" s="35" t="n">
        <v>6.7510948E7</v>
      </c>
      <c r="G24" s="35" t="n">
        <v>6.6211065E7</v>
      </c>
      <c r="H24" s="35" t="n">
        <v>4.9584396E7</v>
      </c>
      <c r="I24" s="35" t="n">
        <v>6.9455262E7</v>
      </c>
      <c r="J24" s="35" t="n">
        <v>6.8972532E7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5" s="35" t="n">
        <v>10.0</v>
      </c>
      <c r="G25" s="35" t="n">
        <v>10.0</v>
      </c>
      <c r="H25" s="35" t="n">
        <v>610726.0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10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6" s="35" t="n">
        <v>10.0</v>
      </c>
      <c r="G26" s="35" t="n">
        <v>10.0</v>
      </c>
      <c r="H26" s="35" t="n">
        <v>610726.0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7" s="35" t="n">
        <v>10.0</v>
      </c>
      <c r="G27" s="35" t="n">
        <v>10.0</v>
      </c>
      <c r="H27" s="35" t="n">
        <v>0.0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29" t="inlineStr">
        <is/>
      </c>
      <c r="B28" s="29" t="inlineStr">
        <is/>
      </c>
      <c r="C28" s="29" t="inlineStr">
        <is/>
      </c>
      <c r="D28" s="29" t="inlineStr">
        <is/>
      </c>
      <c r="E2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8" s="31" t="n">
        <v>7.4717432E7</v>
      </c>
      <c r="G28" s="31" t="n">
        <v>7.3417549E7</v>
      </c>
      <c r="H28" s="31" t="n">
        <v>5.7350803E7</v>
      </c>
      <c r="I28" s="31" t="n">
        <v>7.6869292E7</v>
      </c>
      <c r="J28" s="31" t="n">
        <v>7.6362201E7</v>
      </c>
      <c r="K28" s="31" t="inlineStr">
        <f>J28-I28</f>
        <is/>
      </c>
      <c r="L28" s="32" t="inlineStr">
        <f>(K28/I28)</f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21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GASTOS EN PERSONAL</t>
          </r>
        </is>
      </c>
      <c r="F29" s="35" t="n">
        <v>2.7585486E7</v>
      </c>
      <c r="G29" s="35" t="n">
        <v>2.6285603E7</v>
      </c>
      <c r="H29" s="35" t="n">
        <v>1.7321008E7</v>
      </c>
      <c r="I29" s="35" t="n">
        <v>2.8379948E7</v>
      </c>
      <c r="J29" s="35" t="n">
        <v>2.7783244E7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22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0" s="35" t="n">
        <v>1.4588976E7</v>
      </c>
      <c r="G30" s="35" t="n">
        <v>1.3788976E7</v>
      </c>
      <c r="H30" s="35" t="n">
        <v>7167620.0</v>
      </c>
      <c r="I30" s="35" t="n">
        <v>1.500914E7</v>
      </c>
      <c r="J30" s="35" t="n">
        <v>1.2984373E7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23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1" s="35" t="n">
        <v>20.0</v>
      </c>
      <c r="G31" s="35" t="n">
        <v>20.0</v>
      </c>
      <c r="H31" s="35" t="n">
        <v>0.0</v>
      </c>
      <c r="I31" s="35" t="n">
        <v>20.0</v>
      </c>
      <c r="J31" s="35" t="n">
        <v>20.0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2" s="35" t="n">
        <v>20.0</v>
      </c>
      <c r="G32" s="35" t="n">
        <v>20.0</v>
      </c>
      <c r="H32" s="35" t="n">
        <v>0.0</v>
      </c>
      <c r="I32" s="35" t="n">
        <v>20.0</v>
      </c>
      <c r="J32" s="35" t="n">
        <v>20.0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001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33" s="35" t="n">
        <v>10.0</v>
      </c>
      <c r="G33" s="35" t="n">
        <v>10.0</v>
      </c>
      <c r="H33" s="35" t="n">
        <v>0.0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003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34" s="35" t="n">
        <v>10.0</v>
      </c>
      <c r="G34" s="35" t="n">
        <v>10.0</v>
      </c>
      <c r="H34" s="35" t="n">
        <v>0.0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5" s="35" t="n">
        <v>3.1430331E7</v>
      </c>
      <c r="G35" s="35" t="n">
        <v>3.2230331E7</v>
      </c>
      <c r="H35" s="35" t="n">
        <v>2.8030713E7</v>
      </c>
      <c r="I35" s="35" t="n">
        <v>3.2335524E7</v>
      </c>
      <c r="J35" s="35" t="n">
        <v>3.496088E7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02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Al Gobierno Central</t>
          </r>
        </is>
      </c>
      <c r="F36" s="35" t="n">
        <v>743751.0</v>
      </c>
      <c r="G36" s="35" t="n">
        <v>743751.0</v>
      </c>
      <c r="H36" s="35" t="n">
        <v>743751.0</v>
      </c>
      <c r="I36" s="35" t="n">
        <v>765171.0</v>
      </c>
      <c r="J36" s="35" t="n">
        <v>765171.0</v>
      </c>
      <c r="K36" s="36" t="inlineStr"/>
      <c r="L36" s="37" t="inlineStr">
        <f/>
        <is/>
      </c>
      <c r="M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290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Certificación de Competencias Laborales Ley N° 20.267</t>
          </r>
        </is>
      </c>
      <c r="F37" s="35" t="n">
        <v>743751.0</v>
      </c>
      <c r="G37" s="35" t="n">
        <v>743751.0</v>
      </c>
      <c r="H37" s="35" t="n">
        <v>743751.0</v>
      </c>
      <c r="I37" s="35" t="n">
        <v>765171.0</v>
      </c>
      <c r="J37" s="35" t="n">
        <v>765171.0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8" s="35" t="n">
        <v>3.068658E7</v>
      </c>
      <c r="G38" s="35" t="n">
        <v>3.148658E7</v>
      </c>
      <c r="H38" s="35" t="n">
        <v>2.7286962E7</v>
      </c>
      <c r="I38" s="35" t="n">
        <v>3.1570353E7</v>
      </c>
      <c r="J38" s="35" t="n">
        <v>3.4195709E7</v>
      </c>
      <c r="K38" s="35" t="inlineStr">
        <f>J38-I38</f>
        <is/>
      </c>
      <c r="L38" s="37" t="inlineStr">
        <f>(K38/I38)</f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003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Becas</t>
          </r>
        </is>
      </c>
      <c r="F39" s="35" t="n">
        <v>402090.0</v>
      </c>
      <c r="G39" s="35" t="n">
        <v>402090.0</v>
      </c>
      <c r="H39" s="35" t="n">
        <v>361857.0</v>
      </c>
      <c r="I39" s="35" t="n">
        <v>413670.0</v>
      </c>
      <c r="J39" s="35" t="n">
        <v>413670.0</v>
      </c>
      <c r="K39" s="36" t="inlineStr"/>
      <c r="L39" s="37" t="inlineStr">
        <f/>
        <is/>
      </c>
      <c r="M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004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Bono de Capacitación para Micro y Pequeños Empresarios</t>
          </r>
        </is>
      </c>
      <c r="F40" s="35" t="n">
        <v>612833.0</v>
      </c>
      <c r="G40" s="35" t="n">
        <v>612833.0</v>
      </c>
      <c r="H40" s="35" t="n">
        <v>471129.0</v>
      </c>
      <c r="I40" s="35" t="n">
        <v>630483.0</v>
      </c>
      <c r="J40" s="35" t="n">
        <v>630483.0</v>
      </c>
      <c r="K40" s="36" t="inlineStr"/>
      <c r="L40" s="37" t="inlineStr">
        <f/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011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Programa de Capacitación en Oficios</t>
          </r>
        </is>
      </c>
      <c r="F41" s="35" t="n">
        <v>1.1500863E7</v>
      </c>
      <c r="G41" s="35" t="n">
        <v>1.3689163E7</v>
      </c>
      <c r="H41" s="35" t="n">
        <v>1.2010579E7</v>
      </c>
      <c r="I41" s="35" t="n">
        <v>1.1832088E7</v>
      </c>
      <c r="J41" s="35" t="n">
        <v>1.3770339E7</v>
      </c>
      <c r="K41" s="35" t="inlineStr">
        <f>J41-I41</f>
        <is/>
      </c>
      <c r="L41" s="37" t="inlineStr">
        <f>(K41/I41)</f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257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Programa de Becas</t>
          </r>
        </is>
      </c>
      <c r="F42" s="35" t="n">
        <v>1052300.0</v>
      </c>
      <c r="G42" s="35" t="n">
        <v>0.0</v>
      </c>
      <c r="H42" s="35" t="n">
        <v>0.0</v>
      </c>
      <c r="I42" s="35" t="n">
        <v>1082606.0</v>
      </c>
      <c r="J42" s="35" t="n">
        <v>1082606.0</v>
      </c>
      <c r="K42" s="36" t="inlineStr"/>
      <c r="L42" s="37" t="inlineStr">
        <f/>
        <is/>
      </c>
      <c r="M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266</t>
          </r>
        </is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Programa de Intermediación Laboral</t>
          </r>
        </is>
      </c>
      <c r="F43" s="35" t="n">
        <v>1.183212E7</v>
      </c>
      <c r="G43" s="35" t="n">
        <v>1.153212E7</v>
      </c>
      <c r="H43" s="35" t="n">
        <v>1.0883179E7</v>
      </c>
      <c r="I43" s="35" t="n">
        <v>1.2172885E7</v>
      </c>
      <c r="J43" s="35" t="n">
        <v>1.286E7</v>
      </c>
      <c r="K43" s="35" t="inlineStr">
        <f>J43-I43</f>
        <is/>
      </c>
      <c r="L43" s="37" t="inlineStr">
        <f>(K43/I43)</f>
        <is/>
      </c>
      <c r="M43" s="3" t="inlineStr"/>
    </row>
    <row r="44" customHeight="1" ht="27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270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Certificación de Competencias Laborales Ley N° 20.267</t>
          </r>
        </is>
      </c>
      <c r="F44" s="35" t="n">
        <v>10.0</v>
      </c>
      <c r="G44" s="35" t="n">
        <v>10.0</v>
      </c>
      <c r="H44" s="35" t="n">
        <v>0.0</v>
      </c>
      <c r="I44" s="35" t="n">
        <v>10.0</v>
      </c>
      <c r="J44" s="35" t="n">
        <v>0.0</v>
      </c>
      <c r="K44" s="35" t="inlineStr">
        <f>J44-I44</f>
        <is/>
      </c>
      <c r="L44" s="37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442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Seguros</t>
          </r>
        </is>
      </c>
      <c r="F45" s="35" t="n">
        <v>136059.0</v>
      </c>
      <c r="G45" s="35" t="n">
        <v>100059.0</v>
      </c>
      <c r="H45" s="35" t="n">
        <v>99996.0</v>
      </c>
      <c r="I45" s="35" t="n">
        <v>139977.0</v>
      </c>
      <c r="J45" s="35" t="n">
        <v>139977.0</v>
      </c>
      <c r="K45" s="36" t="inlineStr"/>
      <c r="L45" s="37" t="inlineStr">
        <f/>
        <is/>
      </c>
      <c r="M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477</t>
          </r>
        </is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Programa de Reconversión Laboral</t>
          </r>
        </is>
      </c>
      <c r="F46" s="35" t="n">
        <v>5150305.0</v>
      </c>
      <c r="G46" s="35" t="n">
        <v>5150305.0</v>
      </c>
      <c r="H46" s="35" t="n">
        <v>3460222.0</v>
      </c>
      <c r="I46" s="35" t="n">
        <v>5298634.0</v>
      </c>
      <c r="J46" s="35" t="n">
        <v>5298634.0</v>
      </c>
      <c r="K46" s="36" t="inlineStr"/>
      <c r="L46" s="37" t="inlineStr">
        <f/>
        <is/>
      </c>
      <c r="M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25</t>
          </r>
        </is>
      </c>
      <c r="B47" s="33" t="inlineStr">
        <is/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INTEGROS AL FISCO</t>
          </r>
        </is>
      </c>
      <c r="F47" s="35" t="n">
        <v>286396.0</v>
      </c>
      <c r="G47" s="35" t="n">
        <v>286396.0</v>
      </c>
      <c r="H47" s="35" t="n">
        <v>286397.0</v>
      </c>
      <c r="I47" s="35" t="n">
        <v>294644.0</v>
      </c>
      <c r="J47" s="35" t="n">
        <v>304942.0</v>
      </c>
      <c r="K47" s="35" t="inlineStr">
        <f>J47-I47</f>
        <is/>
      </c>
      <c r="L47" s="37" t="inlineStr">
        <f>(K47/I47)</f>
        <is/>
      </c>
      <c r="M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99</t>
          </r>
        </is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8" s="35" t="n">
        <v>286396.0</v>
      </c>
      <c r="G48" s="35" t="n">
        <v>286396.0</v>
      </c>
      <c r="H48" s="35" t="n">
        <v>286397.0</v>
      </c>
      <c r="I48" s="35" t="n">
        <v>294644.0</v>
      </c>
      <c r="J48" s="35" t="n">
        <v>304942.0</v>
      </c>
      <c r="K48" s="35" t="inlineStr">
        <f>J48-I48</f>
        <is/>
      </c>
      <c r="L48" s="37" t="inlineStr">
        <f>(K48/I48)</f>
        <is/>
      </c>
      <c r="M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26</t>
          </r>
        </is>
      </c>
      <c r="B49" s="33" t="inlineStr">
        <is/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49" s="35" t="n">
        <v>20.0</v>
      </c>
      <c r="G49" s="35" t="n">
        <v>20.0</v>
      </c>
      <c r="H49" s="35" t="n">
        <v>0.0</v>
      </c>
      <c r="I49" s="35" t="n">
        <v>20.0</v>
      </c>
      <c r="J49" s="35" t="n">
        <v>20.0</v>
      </c>
      <c r="K49" s="36" t="inlineStr"/>
      <c r="L49" s="37" t="inlineStr">
        <f/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01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Devoluciones</t>
          </r>
        </is>
      </c>
      <c r="F50" s="35" t="n">
        <v>10.0</v>
      </c>
      <c r="G50" s="35" t="n">
        <v>10.0</v>
      </c>
      <c r="H50" s="35" t="n">
        <v>0.0</v>
      </c>
      <c r="I50" s="35" t="n">
        <v>10.0</v>
      </c>
      <c r="J50" s="35" t="n">
        <v>10.0</v>
      </c>
      <c r="K50" s="36" t="inlineStr"/>
      <c r="L50" s="37" t="inlineStr">
        <f/>
        <is/>
      </c>
      <c r="M50" s="3" t="inlineStr"/>
    </row>
    <row r="51" customHeight="1" ht="27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02</t>
          </r>
        </is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51" s="35" t="n">
        <v>10.0</v>
      </c>
      <c r="G51" s="35" t="n">
        <v>10.0</v>
      </c>
      <c r="H51" s="35" t="n">
        <v>0.0</v>
      </c>
      <c r="I51" s="35" t="n">
        <v>10.0</v>
      </c>
      <c r="J51" s="35" t="n">
        <v>10.0</v>
      </c>
      <c r="K51" s="36" t="inlineStr"/>
      <c r="L51" s="37" t="inlineStr">
        <f/>
        <is/>
      </c>
      <c r="M51" s="3" t="inlineStr"/>
    </row>
    <row r="52" customHeight="1" ht="27">
      <c r="A52" s="33" t="inlineStr">
        <is>
          <r>
            <rPr>
              <rFont val="Times New Roman"/>
              <sz val="10.0"/>
            </rPr>
            <t xml:space="preserve">29</t>
          </r>
        </is>
      </c>
      <c r="B52" s="33" t="inlineStr">
        <is/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52" s="35" t="n">
        <v>826183.0</v>
      </c>
      <c r="G52" s="35" t="n">
        <v>826183.0</v>
      </c>
      <c r="H52" s="35" t="n">
        <v>160954.0</v>
      </c>
      <c r="I52" s="35" t="n">
        <v>849976.0</v>
      </c>
      <c r="J52" s="35" t="n">
        <v>328702.0</v>
      </c>
      <c r="K52" s="35" t="inlineStr">
        <f>J52-I52</f>
        <is/>
      </c>
      <c r="L52" s="37" t="inlineStr">
        <f>(K52/I52)</f>
        <is/>
      </c>
      <c r="M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04</t>
          </r>
        </is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Mobiliario y Otros</t>
          </r>
        </is>
      </c>
      <c r="F53" s="35" t="n">
        <v>139659.0</v>
      </c>
      <c r="G53" s="35" t="n">
        <v>139659.0</v>
      </c>
      <c r="H53" s="35" t="n">
        <v>100603.0</v>
      </c>
      <c r="I53" s="35" t="n">
        <v>143681.0</v>
      </c>
      <c r="J53" s="35" t="n">
        <v>0.0</v>
      </c>
      <c r="K53" s="35" t="inlineStr">
        <f>J53-I53</f>
        <is/>
      </c>
      <c r="L53" s="37" t="inlineStr">
        <f>(K53/I53)</f>
        <is/>
      </c>
      <c r="M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05</t>
          </r>
        </is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Máquinas y Equipos</t>
          </r>
        </is>
      </c>
      <c r="F54" s="35" t="n">
        <v>103993.0</v>
      </c>
      <c r="G54" s="35" t="n">
        <v>103993.0</v>
      </c>
      <c r="H54" s="35" t="n">
        <v>10344.0</v>
      </c>
      <c r="I54" s="35" t="n">
        <v>106988.0</v>
      </c>
      <c r="J54" s="35" t="n">
        <v>0.0</v>
      </c>
      <c r="K54" s="35" t="inlineStr">
        <f>J54-I54</f>
        <is/>
      </c>
      <c r="L54" s="37" t="inlineStr">
        <f>(K54/I54)</f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06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Equipos Informáticos</t>
          </r>
        </is>
      </c>
      <c r="F55" s="35" t="n">
        <v>78038.0</v>
      </c>
      <c r="G55" s="35" t="n">
        <v>78038.0</v>
      </c>
      <c r="H55" s="35" t="n">
        <v>0.0</v>
      </c>
      <c r="I55" s="35" t="n">
        <v>80285.0</v>
      </c>
      <c r="J55" s="35" t="n">
        <v>0.0</v>
      </c>
      <c r="K55" s="35" t="inlineStr">
        <f>J55-I55</f>
        <is/>
      </c>
      <c r="L55" s="37" t="inlineStr">
        <f>(K55/I55)</f>
        <is/>
      </c>
      <c r="M55" s="3" t="inlineStr"/>
    </row>
    <row r="56" customHeight="1" ht="15">
      <c r="A56" s="33" t="inlineStr">
        <is/>
      </c>
      <c r="B56" s="33" t="inlineStr">
        <is>
          <r>
            <rPr>
              <rFont val="Times New Roman"/>
              <sz val="10.0"/>
            </rPr>
            <t xml:space="preserve">07</t>
          </r>
        </is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6" s="35" t="n">
        <v>504493.0</v>
      </c>
      <c r="G56" s="35" t="n">
        <v>504493.0</v>
      </c>
      <c r="H56" s="35" t="n">
        <v>50007.0</v>
      </c>
      <c r="I56" s="35" t="n">
        <v>519022.0</v>
      </c>
      <c r="J56" s="35" t="n">
        <v>328702.0</v>
      </c>
      <c r="K56" s="35" t="inlineStr">
        <f>J56-I56</f>
        <is/>
      </c>
      <c r="L56" s="37" t="inlineStr">
        <f>(K56/I56)</f>
        <is/>
      </c>
      <c r="M56" s="3" t="inlineStr"/>
    </row>
    <row r="57" customHeight="1" ht="15">
      <c r="A57" s="33" t="inlineStr">
        <is>
          <r>
            <rPr>
              <rFont val="Times New Roman"/>
              <sz val="10.0"/>
            </rPr>
            <t xml:space="preserve">34</t>
          </r>
        </is>
      </c>
      <c r="B57" s="33" t="inlineStr">
        <is/>
      </c>
      <c r="C57" s="33" t="inlineStr">
        <is/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SERVICIO DE LA DEUDA</t>
          </r>
        </is>
      </c>
      <c r="F57" s="35" t="n">
        <v>10.0</v>
      </c>
      <c r="G57" s="35" t="n">
        <v>10.0</v>
      </c>
      <c r="H57" s="35" t="n">
        <v>4384111.0</v>
      </c>
      <c r="I57" s="35" t="n">
        <v>10.0</v>
      </c>
      <c r="J57" s="35" t="n">
        <v>10.0</v>
      </c>
      <c r="K57" s="36" t="inlineStr"/>
      <c r="L57" s="37" t="inlineStr">
        <f/>
        <is/>
      </c>
      <c r="M57" s="3" t="inlineStr"/>
    </row>
    <row r="58" customHeight="1" ht="15">
      <c r="A58" s="33" t="inlineStr">
        <is/>
      </c>
      <c r="B58" s="33" t="inlineStr">
        <is>
          <r>
            <rPr>
              <rFont val="Times New Roman"/>
              <sz val="10.0"/>
            </rPr>
            <t xml:space="preserve">07</t>
          </r>
        </is>
      </c>
      <c r="C58" s="33" t="inlineStr">
        <is/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Deuda Flotante</t>
          </r>
        </is>
      </c>
      <c r="F58" s="35" t="n">
        <v>10.0</v>
      </c>
      <c r="G58" s="35" t="n">
        <v>10.0</v>
      </c>
      <c r="H58" s="35" t="n">
        <v>4384111.0</v>
      </c>
      <c r="I58" s="35" t="n">
        <v>10.0</v>
      </c>
      <c r="J58" s="35" t="n">
        <v>10.0</v>
      </c>
      <c r="K58" s="36" t="inlineStr"/>
      <c r="L58" s="37" t="inlineStr">
        <f/>
        <is/>
      </c>
      <c r="M58" s="3" t="inlineStr"/>
    </row>
    <row r="59" customHeight="1" ht="15">
      <c r="A59" s="33" t="inlineStr">
        <is>
          <r>
            <rPr>
              <rFont val="Times New Roman"/>
              <sz val="10.0"/>
            </rPr>
            <t xml:space="preserve">35</t>
          </r>
        </is>
      </c>
      <c r="B59" s="33" t="inlineStr">
        <is/>
      </c>
      <c r="C59" s="33" t="inlineStr">
        <is/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SALDO FINAL DE CAJA</t>
          </r>
        </is>
      </c>
      <c r="F59" s="35" t="n">
        <v>10.0</v>
      </c>
      <c r="G59" s="35" t="n">
        <v>10.0</v>
      </c>
      <c r="H59" s="35" t="n">
        <v>0.0</v>
      </c>
      <c r="I59" s="35" t="n">
        <v>10.0</v>
      </c>
      <c r="J59" s="35" t="n">
        <v>10.0</v>
      </c>
      <c r="K59" s="36" t="inlineStr"/>
      <c r="L59" s="37" t="inlineStr">
        <f/>
        <is/>
      </c>
      <c r="M59" s="3" t="inlineStr"/>
    </row>
    <row r="60" customHeight="1" ht="15">
      <c r="A60" s="36" t="inlineStr"/>
      <c r="B60" s="36" t="inlineStr"/>
      <c r="C60" s="36" t="inlineStr"/>
      <c r="D60" s="36" t="inlineStr"/>
      <c r="E60" s="36" t="inlineStr"/>
      <c r="F60" s="36" t="inlineStr"/>
      <c r="G60" s="36" t="inlineStr"/>
      <c r="H60" s="36" t="inlineStr"/>
      <c r="I60" s="36" t="inlineStr"/>
      <c r="J60" s="36" t="inlineStr"/>
      <c r="K60" s="36" t="inlineStr"/>
      <c r="L60" s="36" t="inlineStr"/>
      <c r="M60" s="3" t="inlineStr"/>
    </row>
    <row r="61" customHeight="1" ht="15">
      <c r="A61" s="38" t="inlineStr"/>
      <c r="B61" s="38" t="inlineStr"/>
      <c r="C61" s="38" t="inlineStr"/>
      <c r="D61" s="38" t="inlineStr"/>
      <c r="E61" s="38" t="inlineStr"/>
      <c r="F61" s="38" t="inlineStr"/>
      <c r="G61" s="38" t="inlineStr"/>
      <c r="H61" s="38" t="inlineStr"/>
      <c r="I61" s="38" t="inlineStr"/>
      <c r="J61" s="38" t="inlineStr"/>
      <c r="K61" s="38" t="inlineStr"/>
      <c r="L61" s="38" t="inlineStr"/>
      <c r="M61" s="3" t="inlineStr"/>
    </row>
    <row r="62" customHeight="1" ht="15">
      <c r="A62" s="3" t="inlineStr"/>
      <c r="B62" s="3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3" t="inlineStr"/>
      <c r="K62" s="3" t="inlineStr"/>
      <c r="L62" s="3" t="inlineStr"/>
      <c r="M62" s="3" t="inlineStr"/>
    </row>
    <row r="63" customHeight="1" ht="15">
      <c r="A6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3" s="40" t="inlineStr"/>
      <c r="C63" s="40" t="inlineStr"/>
      <c r="D63" s="40" t="inlineStr"/>
      <c r="E63" s="40" t="inlineStr"/>
      <c r="F63" s="41" t="n">
        <v>7.4431016E7</v>
      </c>
      <c r="G63" s="41" t="n">
        <v>7.3131133E7</v>
      </c>
      <c r="H63" s="41" t="n">
        <v>5.2680295E7</v>
      </c>
      <c r="I63" s="41" t="n">
        <v>7.6574628E7</v>
      </c>
      <c r="J63" s="41" t="n">
        <v>7.6057239E7</v>
      </c>
      <c r="K63" s="41" t="n">
        <v>-517389.0</v>
      </c>
      <c r="L63" s="42" t="n">
        <v>-0.0067566635779151285</v>
      </c>
      <c r="M63" s="3" t="inlineStr"/>
    </row>
    <row r="64" customHeight="1" ht="15">
      <c r="A6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4" s="44" t="inlineStr"/>
      <c r="C64" s="44" t="inlineStr"/>
      <c r="D64" s="44" t="inlineStr"/>
      <c r="E64" s="44" t="inlineStr"/>
      <c r="F64" s="44" t="inlineStr"/>
      <c r="G64" s="44" t="inlineStr"/>
      <c r="H64" s="44" t="inlineStr"/>
      <c r="I64" s="44" t="inlineStr"/>
      <c r="J64" s="44" t="inlineStr"/>
      <c r="K64" s="3" t="inlineStr"/>
      <c r="L64" s="3" t="inlineStr"/>
      <c r="M64" s="3" t="inlineStr"/>
    </row>
    <row r="65" customHeight="1" ht="5">
      <c r="A65" s="3" t="inlineStr"/>
      <c r="B65" s="3" t="inlineStr"/>
      <c r="C65" s="3" t="inlineStr"/>
      <c r="D65" s="3" t="inlineStr"/>
      <c r="E65" s="3" t="inlineStr"/>
      <c r="F65" s="3" t="inlineStr"/>
      <c r="G65" s="3" t="inlineStr"/>
      <c r="H65" s="3" t="inlineStr"/>
      <c r="I65" s="3" t="inlineStr"/>
      <c r="J65" s="3" t="inlineStr"/>
      <c r="K65" s="3" t="inlineStr"/>
      <c r="L65" s="3" t="inlineStr"/>
      <c r="M65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63:E63"/>
    <mergeCell ref="A64:J64"/>
  </mergeCells>
  <pageMargins left="0.0" right="0.0" top="0.0" bottom="0.0" header="0.0" footer="0.0"/>
  <pageSetup orientation="landscape"/>
  <drawing r:id="rIdDr1"/>
</worksheet>
</file>