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1_31C0A54B6B727D6BD8B653B8068AE2C9D1A773F5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" i="1" l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K35" i="1"/>
  <c r="K34" i="1"/>
  <c r="K33" i="1"/>
  <c r="L28" i="1"/>
  <c r="K28" i="1"/>
  <c r="L27" i="1"/>
  <c r="K27" i="1"/>
  <c r="L26" i="1"/>
  <c r="K26" i="1"/>
  <c r="L22" i="1"/>
  <c r="K22" i="1"/>
  <c r="L21" i="1"/>
  <c r="K21" i="1"/>
  <c r="K20" i="1"/>
  <c r="L20" i="1" s="1"/>
  <c r="K12" i="1"/>
  <c r="L12" i="1" s="1"/>
</calcChain>
</file>

<file path=xl/sharedStrings.xml><?xml version="1.0" encoding="utf-8"?>
<sst xmlns="http://schemas.openxmlformats.org/spreadsheetml/2006/main" count="239" uniqueCount="95">
  <si>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</si>
  <si>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</si>
  <si>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</si>
  <si>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</si>
  <si>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</si>
  <si>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TRABAJO Y PREVISIÓN SOCIAL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</si>
  <si>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</si>
  <si>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15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</si>
  <si>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</si>
  <si>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PREVISIÓN SOCIAL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</si>
  <si>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</si>
  <si>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</si>
  <si>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</si>
  <si>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</si>
  <si>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</si>
  <si>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</si>
  <si>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</si>
  <si>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</si>
  <si>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</si>
  <si>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</si>
  <si>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</si>
  <si>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</si>
  <si>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</si>
  <si>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</si>
  <si>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</si>
  <si>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</si>
  <si>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</si>
  <si>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</si>
  <si>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</si>
  <si>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</si>
  <si>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</si>
  <si>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</si>
  <si>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</si>
  <si>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</si>
  <si>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</si>
  <si>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</si>
  <si>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</si>
  <si>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</si>
  <si>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</si>
  <si>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</si>
  <si>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</si>
  <si>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</si>
  <si>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</si>
  <si>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</si>
  <si>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</si>
  <si>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</si>
  <si>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</si>
  <si>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</si>
  <si>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</si>
  <si>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</si>
  <si>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</si>
  <si>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</si>
  <si>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</si>
  <si>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Servicio de la Deuda Externa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</si>
  <si>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</si>
  <si>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</si>
  <si>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</si>
  <si>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</si>
  <si>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</si>
  <si>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</si>
  <si>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</si>
  <si>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</si>
  <si>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</si>
  <si>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</si>
  <si>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</si>
  <si>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</si>
  <si>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</si>
  <si>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001</t>
    </r>
  </si>
  <si>
    <r>
      <rPr>
        <sz val="10"/>
        <rFont val="Times New Roman"/>
      </rPr>
      <t>Indemnización de Cargo Fiscal</t>
    </r>
  </si>
  <si>
    <r>
      <rPr>
        <sz val="10"/>
        <rFont val="Times New Roman"/>
      </rPr>
      <t>003</t>
    </r>
  </si>
  <si>
    <r>
      <rPr>
        <sz val="10"/>
        <rFont val="Times New Roman"/>
      </rPr>
      <t>Fondo Retiro Funcionarios Públicos  Ley N° 19.882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</si>
  <si>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</si>
  <si>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</si>
  <si>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002</t>
    </r>
  </si>
  <si>
    <r>
      <rPr>
        <sz val="10"/>
        <rFont val="Times New Roman"/>
      </rPr>
      <t>Fondo para la Educación Previsional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</si>
  <si>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</si>
  <si>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</si>
  <si>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</si>
  <si>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</si>
  <si>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</si>
  <si>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</si>
  <si>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</si>
  <si>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</si>
  <si>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</si>
  <si>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</si>
  <si>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</si>
  <si>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</si>
  <si>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</si>
  <si>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Intereses Deuda Externa</t>
    </r>
  </si>
  <si>
    <r>
      <rPr>
        <sz val="10"/>
        <rFont val="Times New Roman"/>
      </rPr>
      <t>Otros Gastos Financieros Deuda Externa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</si>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</sst>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2"/>
  <sheetViews>
    <sheetView tabSelected="1" workbookViewId="0">
      <selection activeCell="J5" sqref="J5:J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7079621</v>
      </c>
      <c r="G12" s="12">
        <v>7887031</v>
      </c>
      <c r="H12" s="12">
        <v>4963863</v>
      </c>
      <c r="I12" s="12">
        <v>7278312</v>
      </c>
      <c r="J12" s="12">
        <v>7337235</v>
      </c>
      <c r="K12" s="12">
        <f>J12-I12</f>
        <v>58923</v>
      </c>
      <c r="L12" s="13">
        <f>(K12/I12)</f>
        <v>8.0956958151835214E-3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8101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8101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8101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57508</v>
      </c>
      <c r="G16" s="16">
        <v>57508</v>
      </c>
      <c r="H16" s="16">
        <v>123872</v>
      </c>
      <c r="I16" s="16">
        <v>59164</v>
      </c>
      <c r="J16" s="16">
        <v>59164</v>
      </c>
      <c r="K16" s="17"/>
      <c r="L16" s="18" t="s">
        <v>36</v>
      </c>
      <c r="M16" s="1"/>
    </row>
    <row r="17" spans="1:13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46</v>
      </c>
      <c r="F17" s="16">
        <v>54022</v>
      </c>
      <c r="G17" s="16">
        <v>54022</v>
      </c>
      <c r="H17" s="16">
        <v>98132</v>
      </c>
      <c r="I17" s="16">
        <v>55578</v>
      </c>
      <c r="J17" s="16">
        <v>55578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40</v>
      </c>
      <c r="C18" s="14" t="s">
        <v>36</v>
      </c>
      <c r="D18" s="14" t="s">
        <v>36</v>
      </c>
      <c r="E18" s="15" t="s">
        <v>47</v>
      </c>
      <c r="F18" s="16">
        <v>2224</v>
      </c>
      <c r="G18" s="16">
        <v>2224</v>
      </c>
      <c r="H18" s="16">
        <v>854</v>
      </c>
      <c r="I18" s="16">
        <v>2288</v>
      </c>
      <c r="J18" s="16">
        <v>2288</v>
      </c>
      <c r="K18" s="17"/>
      <c r="L18" s="18" t="s">
        <v>36</v>
      </c>
      <c r="M18" s="1"/>
    </row>
    <row r="19" spans="1:13" ht="15" customHeight="1" x14ac:dyDescent="0.25">
      <c r="A19" s="14" t="s">
        <v>36</v>
      </c>
      <c r="B19" s="14" t="s">
        <v>48</v>
      </c>
      <c r="C19" s="14" t="s">
        <v>36</v>
      </c>
      <c r="D19" s="14" t="s">
        <v>36</v>
      </c>
      <c r="E19" s="15" t="s">
        <v>49</v>
      </c>
      <c r="F19" s="16">
        <v>1262</v>
      </c>
      <c r="G19" s="16">
        <v>1262</v>
      </c>
      <c r="H19" s="16">
        <v>24886</v>
      </c>
      <c r="I19" s="16">
        <v>1298</v>
      </c>
      <c r="J19" s="16">
        <v>1298</v>
      </c>
      <c r="K19" s="17"/>
      <c r="L19" s="18" t="s">
        <v>36</v>
      </c>
      <c r="M19" s="1"/>
    </row>
    <row r="20" spans="1:13" ht="15" customHeight="1" x14ac:dyDescent="0.25">
      <c r="A20" s="14" t="s">
        <v>50</v>
      </c>
      <c r="B20" s="14" t="s">
        <v>36</v>
      </c>
      <c r="C20" s="14" t="s">
        <v>36</v>
      </c>
      <c r="D20" s="14" t="s">
        <v>36</v>
      </c>
      <c r="E20" s="15" t="s">
        <v>51</v>
      </c>
      <c r="F20" s="16">
        <v>7000064</v>
      </c>
      <c r="G20" s="16">
        <v>7756701</v>
      </c>
      <c r="H20" s="16">
        <v>4802649</v>
      </c>
      <c r="I20" s="16">
        <v>7196465</v>
      </c>
      <c r="J20" s="16">
        <v>7255388</v>
      </c>
      <c r="K20" s="16">
        <f>J20-I20</f>
        <v>58923</v>
      </c>
      <c r="L20" s="18">
        <f>(K20/I20)</f>
        <v>8.1877699676160456E-3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52</v>
      </c>
      <c r="F21" s="16">
        <v>6819538</v>
      </c>
      <c r="G21" s="16">
        <v>7576175</v>
      </c>
      <c r="H21" s="16">
        <v>4802649</v>
      </c>
      <c r="I21" s="16">
        <v>7015939</v>
      </c>
      <c r="J21" s="16">
        <v>7147998</v>
      </c>
      <c r="K21" s="16">
        <f>J21-I21</f>
        <v>132059</v>
      </c>
      <c r="L21" s="18">
        <f>(K21/I21)</f>
        <v>1.8822712113089921E-2</v>
      </c>
      <c r="M21" s="1"/>
    </row>
    <row r="22" spans="1:13" ht="15" customHeight="1" x14ac:dyDescent="0.25">
      <c r="A22" s="14" t="s">
        <v>36</v>
      </c>
      <c r="B22" s="14" t="s">
        <v>11</v>
      </c>
      <c r="C22" s="14" t="s">
        <v>36</v>
      </c>
      <c r="D22" s="14" t="s">
        <v>36</v>
      </c>
      <c r="E22" s="15" t="s">
        <v>53</v>
      </c>
      <c r="F22" s="16">
        <v>180526</v>
      </c>
      <c r="G22" s="16">
        <v>180526</v>
      </c>
      <c r="H22" s="16">
        <v>0</v>
      </c>
      <c r="I22" s="16">
        <v>180526</v>
      </c>
      <c r="J22" s="16">
        <v>107390</v>
      </c>
      <c r="K22" s="16">
        <f>J22-I22</f>
        <v>-73136</v>
      </c>
      <c r="L22" s="18">
        <f>(K22/I22)</f>
        <v>-0.4051272392896314</v>
      </c>
      <c r="M22" s="1"/>
    </row>
    <row r="23" spans="1:13" ht="15" customHeight="1" x14ac:dyDescent="0.25">
      <c r="A23" s="14" t="s">
        <v>54</v>
      </c>
      <c r="B23" s="14" t="s">
        <v>36</v>
      </c>
      <c r="C23" s="14" t="s">
        <v>36</v>
      </c>
      <c r="D23" s="14" t="s">
        <v>36</v>
      </c>
      <c r="E23" s="15" t="s">
        <v>55</v>
      </c>
      <c r="F23" s="16">
        <v>22029</v>
      </c>
      <c r="G23" s="16">
        <v>22029</v>
      </c>
      <c r="H23" s="16">
        <v>29241</v>
      </c>
      <c r="I23" s="16">
        <v>22663</v>
      </c>
      <c r="J23" s="16">
        <v>22663</v>
      </c>
      <c r="K23" s="17"/>
      <c r="L23" s="18" t="s">
        <v>36</v>
      </c>
      <c r="M23" s="1"/>
    </row>
    <row r="24" spans="1:13" ht="15" customHeight="1" x14ac:dyDescent="0.25">
      <c r="A24" s="14" t="s">
        <v>36</v>
      </c>
      <c r="B24" s="14" t="s">
        <v>56</v>
      </c>
      <c r="C24" s="14" t="s">
        <v>36</v>
      </c>
      <c r="D24" s="14" t="s">
        <v>36</v>
      </c>
      <c r="E24" s="15" t="s">
        <v>57</v>
      </c>
      <c r="F24" s="16">
        <v>22029</v>
      </c>
      <c r="G24" s="16">
        <v>22029</v>
      </c>
      <c r="H24" s="16">
        <v>29241</v>
      </c>
      <c r="I24" s="16">
        <v>22663</v>
      </c>
      <c r="J24" s="16">
        <v>22663</v>
      </c>
      <c r="K24" s="17"/>
      <c r="L24" s="18" t="s">
        <v>36</v>
      </c>
      <c r="M24" s="1"/>
    </row>
    <row r="25" spans="1:13" ht="15" customHeight="1" x14ac:dyDescent="0.25">
      <c r="A25" s="14" t="s">
        <v>7</v>
      </c>
      <c r="B25" s="14" t="s">
        <v>36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50783</v>
      </c>
      <c r="H25" s="16">
        <v>0</v>
      </c>
      <c r="I25" s="16">
        <v>10</v>
      </c>
      <c r="J25" s="16">
        <v>10</v>
      </c>
      <c r="K25" s="17"/>
      <c r="L25" s="18" t="s">
        <v>36</v>
      </c>
      <c r="M25" s="1"/>
    </row>
    <row r="26" spans="1:13" ht="15" customHeight="1" x14ac:dyDescent="0.25">
      <c r="A26" s="10" t="s">
        <v>36</v>
      </c>
      <c r="B26" s="10" t="s">
        <v>36</v>
      </c>
      <c r="C26" s="10" t="s">
        <v>36</v>
      </c>
      <c r="D26" s="10" t="s">
        <v>36</v>
      </c>
      <c r="E26" s="11" t="s">
        <v>59</v>
      </c>
      <c r="F26" s="12">
        <v>7079621</v>
      </c>
      <c r="G26" s="12">
        <v>7887031</v>
      </c>
      <c r="H26" s="12">
        <v>4690166</v>
      </c>
      <c r="I26" s="12">
        <v>7278312</v>
      </c>
      <c r="J26" s="12">
        <v>7337235</v>
      </c>
      <c r="K26" s="12">
        <f>J26-I26</f>
        <v>58923</v>
      </c>
      <c r="L26" s="13">
        <f>(K26/I26)</f>
        <v>8.0956958151835214E-3</v>
      </c>
      <c r="M26" s="1"/>
    </row>
    <row r="27" spans="1:13" ht="15" customHeight="1" x14ac:dyDescent="0.25">
      <c r="A27" s="14" t="s">
        <v>60</v>
      </c>
      <c r="B27" s="14" t="s">
        <v>36</v>
      </c>
      <c r="C27" s="14" t="s">
        <v>36</v>
      </c>
      <c r="D27" s="14" t="s">
        <v>36</v>
      </c>
      <c r="E27" s="15" t="s">
        <v>61</v>
      </c>
      <c r="F27" s="16">
        <v>4862758</v>
      </c>
      <c r="G27" s="16">
        <v>4677994</v>
      </c>
      <c r="H27" s="16">
        <v>2986970</v>
      </c>
      <c r="I27" s="16">
        <v>5002807</v>
      </c>
      <c r="J27" s="16">
        <v>4981079</v>
      </c>
      <c r="K27" s="16">
        <f>J27-I27</f>
        <v>-21728</v>
      </c>
      <c r="L27" s="18">
        <f>(K27/I27)</f>
        <v>-4.3431617489941149E-3</v>
      </c>
      <c r="M27" s="1"/>
    </row>
    <row r="28" spans="1:13" ht="15" customHeight="1" x14ac:dyDescent="0.25">
      <c r="A28" s="14" t="s">
        <v>62</v>
      </c>
      <c r="B28" s="14" t="s">
        <v>36</v>
      </c>
      <c r="C28" s="14" t="s">
        <v>36</v>
      </c>
      <c r="D28" s="14" t="s">
        <v>36</v>
      </c>
      <c r="E28" s="15" t="s">
        <v>63</v>
      </c>
      <c r="F28" s="16">
        <v>1783261</v>
      </c>
      <c r="G28" s="16">
        <v>1683261</v>
      </c>
      <c r="H28" s="16">
        <v>563602</v>
      </c>
      <c r="I28" s="16">
        <v>1834615</v>
      </c>
      <c r="J28" s="16">
        <v>1905189</v>
      </c>
      <c r="K28" s="16">
        <f>J28-I28</f>
        <v>70574</v>
      </c>
      <c r="L28" s="18">
        <f>(K28/I28)</f>
        <v>3.8468016450317916E-2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20</v>
      </c>
      <c r="G29" s="16">
        <v>20</v>
      </c>
      <c r="H29" s="16">
        <v>38782</v>
      </c>
      <c r="I29" s="16">
        <v>20</v>
      </c>
      <c r="J29" s="16">
        <v>20</v>
      </c>
      <c r="K29" s="17"/>
      <c r="L29" s="18" t="s">
        <v>36</v>
      </c>
      <c r="M29" s="1"/>
    </row>
    <row r="30" spans="1:13" ht="15" customHeight="1" x14ac:dyDescent="0.25">
      <c r="A30" s="14" t="s">
        <v>36</v>
      </c>
      <c r="B30" s="14" t="s">
        <v>11</v>
      </c>
      <c r="C30" s="14" t="s">
        <v>36</v>
      </c>
      <c r="D30" s="14" t="s">
        <v>36</v>
      </c>
      <c r="E30" s="15" t="s">
        <v>66</v>
      </c>
      <c r="F30" s="16">
        <v>20</v>
      </c>
      <c r="G30" s="16">
        <v>20</v>
      </c>
      <c r="H30" s="16">
        <v>38782</v>
      </c>
      <c r="I30" s="16">
        <v>20</v>
      </c>
      <c r="J30" s="16">
        <v>20</v>
      </c>
      <c r="K30" s="17"/>
      <c r="L30" s="18" t="s">
        <v>36</v>
      </c>
      <c r="M30" s="1"/>
    </row>
    <row r="31" spans="1:13" ht="15" customHeight="1" x14ac:dyDescent="0.25">
      <c r="A31" s="14" t="s">
        <v>36</v>
      </c>
      <c r="B31" s="14" t="s">
        <v>36</v>
      </c>
      <c r="C31" s="14" t="s">
        <v>67</v>
      </c>
      <c r="D31" s="14" t="s">
        <v>36</v>
      </c>
      <c r="E31" s="15" t="s">
        <v>68</v>
      </c>
      <c r="F31" s="16">
        <v>10</v>
      </c>
      <c r="G31" s="16">
        <v>10</v>
      </c>
      <c r="H31" s="16">
        <v>0</v>
      </c>
      <c r="I31" s="16">
        <v>10</v>
      </c>
      <c r="J31" s="16">
        <v>10</v>
      </c>
      <c r="K31" s="17"/>
      <c r="L31" s="18" t="s">
        <v>36</v>
      </c>
      <c r="M31" s="1"/>
    </row>
    <row r="32" spans="1:13" ht="15" customHeight="1" x14ac:dyDescent="0.25">
      <c r="A32" s="14" t="s">
        <v>36</v>
      </c>
      <c r="B32" s="14" t="s">
        <v>36</v>
      </c>
      <c r="C32" s="14" t="s">
        <v>69</v>
      </c>
      <c r="D32" s="14" t="s">
        <v>36</v>
      </c>
      <c r="E32" s="15" t="s">
        <v>70</v>
      </c>
      <c r="F32" s="16">
        <v>10</v>
      </c>
      <c r="G32" s="16">
        <v>10</v>
      </c>
      <c r="H32" s="16">
        <v>38782</v>
      </c>
      <c r="I32" s="16">
        <v>10</v>
      </c>
      <c r="J32" s="16">
        <v>10</v>
      </c>
      <c r="K32" s="17"/>
      <c r="L32" s="18" t="s">
        <v>36</v>
      </c>
      <c r="M32" s="1"/>
    </row>
    <row r="33" spans="1:13" ht="15" customHeight="1" x14ac:dyDescent="0.25">
      <c r="A33" s="14" t="s">
        <v>71</v>
      </c>
      <c r="B33" s="14" t="s">
        <v>36</v>
      </c>
      <c r="C33" s="14" t="s">
        <v>36</v>
      </c>
      <c r="D33" s="14" t="s">
        <v>36</v>
      </c>
      <c r="E33" s="15" t="s">
        <v>39</v>
      </c>
      <c r="F33" s="16">
        <v>0</v>
      </c>
      <c r="G33" s="16">
        <v>100000</v>
      </c>
      <c r="H33" s="16">
        <v>0</v>
      </c>
      <c r="I33" s="16">
        <v>0</v>
      </c>
      <c r="J33" s="16">
        <v>102880</v>
      </c>
      <c r="K33" s="16">
        <f>J33-I33</f>
        <v>102880</v>
      </c>
      <c r="L33" s="18" t="s">
        <v>36</v>
      </c>
      <c r="M33" s="1"/>
    </row>
    <row r="34" spans="1:13" ht="27" customHeight="1" x14ac:dyDescent="0.25">
      <c r="A34" s="14" t="s">
        <v>36</v>
      </c>
      <c r="B34" s="14" t="s">
        <v>44</v>
      </c>
      <c r="C34" s="14" t="s">
        <v>36</v>
      </c>
      <c r="D34" s="14" t="s">
        <v>36</v>
      </c>
      <c r="E34" s="15" t="s">
        <v>72</v>
      </c>
      <c r="F34" s="16">
        <v>0</v>
      </c>
      <c r="G34" s="16">
        <v>100000</v>
      </c>
      <c r="H34" s="16">
        <v>0</v>
      </c>
      <c r="I34" s="16">
        <v>0</v>
      </c>
      <c r="J34" s="16">
        <v>102880</v>
      </c>
      <c r="K34" s="16">
        <f>J34-I34</f>
        <v>102880</v>
      </c>
      <c r="L34" s="18" t="s">
        <v>36</v>
      </c>
      <c r="M34" s="1"/>
    </row>
    <row r="35" spans="1:13" ht="15" customHeight="1" x14ac:dyDescent="0.25">
      <c r="A35" s="14" t="s">
        <v>36</v>
      </c>
      <c r="B35" s="14" t="s">
        <v>36</v>
      </c>
      <c r="C35" s="14" t="s">
        <v>73</v>
      </c>
      <c r="D35" s="14" t="s">
        <v>36</v>
      </c>
      <c r="E35" s="15" t="s">
        <v>74</v>
      </c>
      <c r="F35" s="16">
        <v>0</v>
      </c>
      <c r="G35" s="16">
        <v>100000</v>
      </c>
      <c r="H35" s="16">
        <v>0</v>
      </c>
      <c r="I35" s="16">
        <v>0</v>
      </c>
      <c r="J35" s="16">
        <v>102880</v>
      </c>
      <c r="K35" s="16">
        <f>J35-I35</f>
        <v>102880</v>
      </c>
      <c r="L35" s="18" t="s">
        <v>36</v>
      </c>
      <c r="M35" s="1"/>
    </row>
    <row r="36" spans="1:13" ht="15" customHeight="1" x14ac:dyDescent="0.25">
      <c r="A36" s="14" t="s">
        <v>75</v>
      </c>
      <c r="B36" s="14" t="s">
        <v>36</v>
      </c>
      <c r="C36" s="14" t="s">
        <v>36</v>
      </c>
      <c r="D36" s="14" t="s">
        <v>36</v>
      </c>
      <c r="E36" s="15" t="s">
        <v>76</v>
      </c>
      <c r="F36" s="16">
        <v>54022</v>
      </c>
      <c r="G36" s="16">
        <v>54022</v>
      </c>
      <c r="H36" s="16">
        <v>65647</v>
      </c>
      <c r="I36" s="16">
        <v>55578</v>
      </c>
      <c r="J36" s="16">
        <v>55578</v>
      </c>
      <c r="K36" s="17"/>
      <c r="L36" s="18" t="s">
        <v>36</v>
      </c>
      <c r="M36" s="1"/>
    </row>
    <row r="37" spans="1:13" ht="15" customHeight="1" x14ac:dyDescent="0.25">
      <c r="A37" s="14" t="s">
        <v>36</v>
      </c>
      <c r="B37" s="14" t="s">
        <v>48</v>
      </c>
      <c r="C37" s="14" t="s">
        <v>36</v>
      </c>
      <c r="D37" s="14" t="s">
        <v>36</v>
      </c>
      <c r="E37" s="15" t="s">
        <v>77</v>
      </c>
      <c r="F37" s="16">
        <v>54022</v>
      </c>
      <c r="G37" s="16">
        <v>54022</v>
      </c>
      <c r="H37" s="16">
        <v>65647</v>
      </c>
      <c r="I37" s="16">
        <v>55578</v>
      </c>
      <c r="J37" s="16">
        <v>55578</v>
      </c>
      <c r="K37" s="17"/>
      <c r="L37" s="18" t="s">
        <v>36</v>
      </c>
      <c r="M37" s="1"/>
    </row>
    <row r="38" spans="1:13" ht="27" customHeight="1" x14ac:dyDescent="0.25">
      <c r="A38" s="14" t="s">
        <v>78</v>
      </c>
      <c r="B38" s="14" t="s">
        <v>36</v>
      </c>
      <c r="C38" s="14" t="s">
        <v>36</v>
      </c>
      <c r="D38" s="14" t="s">
        <v>36</v>
      </c>
      <c r="E38" s="15" t="s">
        <v>79</v>
      </c>
      <c r="F38" s="16">
        <v>199014</v>
      </c>
      <c r="G38" s="16">
        <v>199014</v>
      </c>
      <c r="H38" s="16">
        <v>42981</v>
      </c>
      <c r="I38" s="16">
        <v>204746</v>
      </c>
      <c r="J38" s="16">
        <v>185079</v>
      </c>
      <c r="K38" s="16">
        <f t="shared" ref="K38:K44" si="0">J38-I38</f>
        <v>-19667</v>
      </c>
      <c r="L38" s="18">
        <f t="shared" ref="L38:L44" si="1">(K38/I38)</f>
        <v>-9.6055600597813873E-2</v>
      </c>
      <c r="M38" s="1"/>
    </row>
    <row r="39" spans="1:13" ht="15" customHeight="1" x14ac:dyDescent="0.25">
      <c r="A39" s="14" t="s">
        <v>36</v>
      </c>
      <c r="B39" s="14" t="s">
        <v>80</v>
      </c>
      <c r="C39" s="14" t="s">
        <v>36</v>
      </c>
      <c r="D39" s="14" t="s">
        <v>36</v>
      </c>
      <c r="E39" s="15" t="s">
        <v>81</v>
      </c>
      <c r="F39" s="16">
        <v>5155</v>
      </c>
      <c r="G39" s="16">
        <v>5155</v>
      </c>
      <c r="H39" s="16">
        <v>2106</v>
      </c>
      <c r="I39" s="16">
        <v>5303</v>
      </c>
      <c r="J39" s="16">
        <v>0</v>
      </c>
      <c r="K39" s="16">
        <f t="shared" si="0"/>
        <v>-5303</v>
      </c>
      <c r="L39" s="18">
        <f t="shared" si="1"/>
        <v>-1</v>
      </c>
      <c r="M39" s="1"/>
    </row>
    <row r="40" spans="1:13" ht="15" customHeight="1" x14ac:dyDescent="0.25">
      <c r="A40" s="14" t="s">
        <v>36</v>
      </c>
      <c r="B40" s="14" t="s">
        <v>82</v>
      </c>
      <c r="C40" s="14" t="s">
        <v>36</v>
      </c>
      <c r="D40" s="14" t="s">
        <v>36</v>
      </c>
      <c r="E40" s="15" t="s">
        <v>83</v>
      </c>
      <c r="F40" s="16">
        <v>14465</v>
      </c>
      <c r="G40" s="16">
        <v>14465</v>
      </c>
      <c r="H40" s="16">
        <v>0</v>
      </c>
      <c r="I40" s="16">
        <v>14882</v>
      </c>
      <c r="J40" s="16">
        <v>0</v>
      </c>
      <c r="K40" s="16">
        <f t="shared" si="0"/>
        <v>-14882</v>
      </c>
      <c r="L40" s="18">
        <f t="shared" si="1"/>
        <v>-1</v>
      </c>
      <c r="M40" s="1"/>
    </row>
    <row r="41" spans="1:13" ht="15" customHeight="1" x14ac:dyDescent="0.25">
      <c r="A41" s="14" t="s">
        <v>36</v>
      </c>
      <c r="B41" s="14" t="s">
        <v>84</v>
      </c>
      <c r="C41" s="14" t="s">
        <v>36</v>
      </c>
      <c r="D41" s="14" t="s">
        <v>36</v>
      </c>
      <c r="E41" s="15" t="s">
        <v>85</v>
      </c>
      <c r="F41" s="16">
        <v>179394</v>
      </c>
      <c r="G41" s="16">
        <v>179394</v>
      </c>
      <c r="H41" s="16">
        <v>40875</v>
      </c>
      <c r="I41" s="16">
        <v>184561</v>
      </c>
      <c r="J41" s="16">
        <v>185079</v>
      </c>
      <c r="K41" s="16">
        <f t="shared" si="0"/>
        <v>518</v>
      </c>
      <c r="L41" s="18">
        <f t="shared" si="1"/>
        <v>2.8066601286295587E-3</v>
      </c>
      <c r="M41" s="1"/>
    </row>
    <row r="42" spans="1:13" ht="15" customHeight="1" x14ac:dyDescent="0.25">
      <c r="A42" s="14" t="s">
        <v>86</v>
      </c>
      <c r="B42" s="14" t="s">
        <v>36</v>
      </c>
      <c r="C42" s="14" t="s">
        <v>36</v>
      </c>
      <c r="D42" s="14" t="s">
        <v>36</v>
      </c>
      <c r="E42" s="15" t="s">
        <v>87</v>
      </c>
      <c r="F42" s="16">
        <v>180536</v>
      </c>
      <c r="G42" s="16">
        <v>1172710</v>
      </c>
      <c r="H42" s="16">
        <v>992184</v>
      </c>
      <c r="I42" s="16">
        <v>180536</v>
      </c>
      <c r="J42" s="16">
        <v>107400</v>
      </c>
      <c r="K42" s="16">
        <f t="shared" si="0"/>
        <v>-73136</v>
      </c>
      <c r="L42" s="18">
        <f t="shared" si="1"/>
        <v>-0.40510479904285018</v>
      </c>
      <c r="M42" s="1"/>
    </row>
    <row r="43" spans="1:13" ht="15" customHeight="1" x14ac:dyDescent="0.25">
      <c r="A43" s="14" t="s">
        <v>36</v>
      </c>
      <c r="B43" s="14" t="s">
        <v>80</v>
      </c>
      <c r="C43" s="14" t="s">
        <v>36</v>
      </c>
      <c r="D43" s="14" t="s">
        <v>36</v>
      </c>
      <c r="E43" s="15" t="s">
        <v>88</v>
      </c>
      <c r="F43" s="16">
        <v>125442</v>
      </c>
      <c r="G43" s="16">
        <v>125442</v>
      </c>
      <c r="H43" s="16">
        <v>0</v>
      </c>
      <c r="I43" s="16">
        <v>125442</v>
      </c>
      <c r="J43" s="16">
        <v>69309</v>
      </c>
      <c r="K43" s="16">
        <f t="shared" si="0"/>
        <v>-56133</v>
      </c>
      <c r="L43" s="18">
        <f t="shared" si="1"/>
        <v>-0.44748170469220833</v>
      </c>
      <c r="M43" s="1"/>
    </row>
    <row r="44" spans="1:13" ht="15" customHeight="1" x14ac:dyDescent="0.25">
      <c r="A44" s="14" t="s">
        <v>36</v>
      </c>
      <c r="B44" s="14" t="s">
        <v>82</v>
      </c>
      <c r="C44" s="14" t="s">
        <v>36</v>
      </c>
      <c r="D44" s="14" t="s">
        <v>36</v>
      </c>
      <c r="E44" s="15" t="s">
        <v>89</v>
      </c>
      <c r="F44" s="16">
        <v>55084</v>
      </c>
      <c r="G44" s="16">
        <v>55084</v>
      </c>
      <c r="H44" s="16">
        <v>0</v>
      </c>
      <c r="I44" s="16">
        <v>55084</v>
      </c>
      <c r="J44" s="16">
        <v>38081</v>
      </c>
      <c r="K44" s="16">
        <f t="shared" si="0"/>
        <v>-17003</v>
      </c>
      <c r="L44" s="18">
        <f t="shared" si="1"/>
        <v>-0.30867402512526321</v>
      </c>
      <c r="M44" s="1"/>
    </row>
    <row r="45" spans="1:13" ht="15" customHeight="1" x14ac:dyDescent="0.25">
      <c r="A45" s="14" t="s">
        <v>36</v>
      </c>
      <c r="B45" s="14" t="s">
        <v>84</v>
      </c>
      <c r="C45" s="14" t="s">
        <v>36</v>
      </c>
      <c r="D45" s="14" t="s">
        <v>36</v>
      </c>
      <c r="E45" s="15" t="s">
        <v>90</v>
      </c>
      <c r="F45" s="16">
        <v>10</v>
      </c>
      <c r="G45" s="16">
        <v>992184</v>
      </c>
      <c r="H45" s="16">
        <v>992184</v>
      </c>
      <c r="I45" s="16">
        <v>10</v>
      </c>
      <c r="J45" s="16">
        <v>10</v>
      </c>
      <c r="K45" s="17"/>
      <c r="L45" s="18" t="s">
        <v>36</v>
      </c>
      <c r="M45" s="1"/>
    </row>
    <row r="46" spans="1:13" ht="15" customHeight="1" x14ac:dyDescent="0.25">
      <c r="A46" s="14" t="s">
        <v>91</v>
      </c>
      <c r="B46" s="14" t="s">
        <v>36</v>
      </c>
      <c r="C46" s="14" t="s">
        <v>36</v>
      </c>
      <c r="D46" s="14" t="s">
        <v>36</v>
      </c>
      <c r="E46" s="15" t="s">
        <v>92</v>
      </c>
      <c r="F46" s="16">
        <v>10</v>
      </c>
      <c r="G46" s="16">
        <v>10</v>
      </c>
      <c r="H46" s="16">
        <v>0</v>
      </c>
      <c r="I46" s="16">
        <v>10</v>
      </c>
      <c r="J46" s="16">
        <v>10</v>
      </c>
      <c r="K46" s="17"/>
      <c r="L46" s="18" t="s">
        <v>36</v>
      </c>
      <c r="M46" s="1"/>
    </row>
    <row r="47" spans="1:13" ht="15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"/>
    </row>
    <row r="48" spans="1:13" ht="1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"/>
    </row>
    <row r="49" spans="1:1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" customHeight="1" x14ac:dyDescent="0.25">
      <c r="A50" s="42" t="s">
        <v>93</v>
      </c>
      <c r="B50" s="43"/>
      <c r="C50" s="43"/>
      <c r="D50" s="43"/>
      <c r="E50" s="43"/>
      <c r="F50" s="20">
        <v>7025579</v>
      </c>
      <c r="G50" s="20">
        <v>6840815</v>
      </c>
      <c r="H50" s="20">
        <v>3632335</v>
      </c>
      <c r="I50" s="20">
        <v>7222714</v>
      </c>
      <c r="J50" s="20">
        <v>7281637</v>
      </c>
      <c r="K50" s="20">
        <v>58923</v>
      </c>
      <c r="L50" s="21">
        <v>8.15801373278798E-3</v>
      </c>
      <c r="M50" s="1"/>
    </row>
    <row r="51" spans="1:13" ht="15" customHeight="1" x14ac:dyDescent="0.25">
      <c r="A51" s="44" t="s">
        <v>94</v>
      </c>
      <c r="B51" s="45"/>
      <c r="C51" s="45"/>
      <c r="D51" s="45"/>
      <c r="E51" s="45"/>
      <c r="F51" s="45"/>
      <c r="G51" s="45"/>
      <c r="H51" s="45"/>
      <c r="I51" s="45"/>
      <c r="J51" s="45"/>
      <c r="K51" s="1"/>
      <c r="L51" s="1"/>
      <c r="M51" s="1"/>
    </row>
    <row r="52" spans="1:13" ht="5.099999999999999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8">
    <mergeCell ref="K10:K11"/>
    <mergeCell ref="L10:L11"/>
    <mergeCell ref="A50:E50"/>
    <mergeCell ref="A51:J51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  <ignoredErrors>
    <ignoredError sqref="A13:L50 J5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2026-09-28T13:13:59Z</dcterms:modified>
</cp:coreProperties>
</file>