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554ED27-8F27-49A9-BC2A-3083ED01EF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J39" i="1"/>
  <c r="J36" i="1"/>
  <c r="K36" i="1" s="1"/>
  <c r="J35" i="1"/>
  <c r="K35" i="1" s="1"/>
  <c r="J34" i="1"/>
  <c r="K34" i="1" s="1"/>
  <c r="J27" i="1"/>
  <c r="K27" i="1" s="1"/>
  <c r="K26" i="1"/>
  <c r="J26" i="1"/>
  <c r="J25" i="1"/>
  <c r="K25" i="1" s="1"/>
  <c r="J23" i="1"/>
  <c r="K23" i="1" s="1"/>
  <c r="J22" i="1"/>
  <c r="K22" i="1" s="1"/>
  <c r="J21" i="1"/>
  <c r="K21" i="1" s="1"/>
  <c r="J20" i="1"/>
  <c r="K20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<sst xmlns="http://schemas.openxmlformats.org/spreadsheetml/2006/main" count="184" uniqueCount="87">
  <si>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</si>
  <si>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</si>
  <si>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</si>
  <si>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</si>
  <si>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</si>
  <si>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</si>
  <si>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</si>
  <si>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</si>
  <si>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</si>
  <si>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DEL TRABAJO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</si>
  <si>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</si>
  <si>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</si>
  <si>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</si>
  <si>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</si>
  <si>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</si>
  <si>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</si>
  <si>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</si>
  <si>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</si>
  <si>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</si>
  <si>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</si>
  <si>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</si>
  <si>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</si>
  <si>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</si>
  <si>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</si>
  <si>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</si>
  <si>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</si>
  <si>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</si>
  <si>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</si>
  <si>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</si>
  <si>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</si>
  <si>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</si>
  <si>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</si>
  <si>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</si>
  <si>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</si>
  <si>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</si>
  <si>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</si>
  <si>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</si>
  <si>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</si>
  <si>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</si>
  <si>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</si>
  <si>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</si>
  <si>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</si>
  <si>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</si>
  <si>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</si>
  <si>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</si>
  <si>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</si>
  <si>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</si>
  <si>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</si>
  <si>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</si>
  <si>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</si>
  <si>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Vehículos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</si>
  <si>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</si>
  <si>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</si>
  <si>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</si>
  <si>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</si>
  <si>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</si>
  <si>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</si>
  <si>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</si>
  <si>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</si>
  <si>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</si>
  <si>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001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</si>
  <si>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</si>
  <si>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003</t>
    </r>
  </si>
  <si>
    <r>
      <rPr>
        <sz val="10"/>
        <rFont val="Times New Roman"/>
      </rPr>
      <t>Fondo Retiro Funcionarios Públicos  Ley N° 19.882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</si>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</sst>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top" wrapText="1"/>
    </xf>
    <xf numFmtId="0" fontId="2" fillId="28" borderId="8" xfId="0" applyFont="1" applyFill="1" applyBorder="1" applyAlignment="1">
      <alignment horizontal="left" vertical="top" wrapText="1"/>
    </xf>
    <xf numFmtId="3" fontId="2" fillId="29" borderId="8" xfId="0" applyNumberFormat="1" applyFont="1" applyFill="1" applyBorder="1" applyAlignment="1">
      <alignment horizontal="right" vertical="top" wrapText="1"/>
    </xf>
    <xf numFmtId="164" fontId="2" fillId="30" borderId="8" xfId="0" applyNumberFormat="1" applyFont="1" applyFill="1" applyBorder="1" applyAlignment="1">
      <alignment horizontal="right" vertical="top" wrapText="1"/>
    </xf>
    <xf numFmtId="0" fontId="3" fillId="31" borderId="12" xfId="0" applyFont="1" applyFill="1" applyBorder="1" applyAlignment="1">
      <alignment horizontal="center" vertical="top" wrapText="1"/>
    </xf>
    <xf numFmtId="0" fontId="3" fillId="32" borderId="12" xfId="0" applyFont="1" applyFill="1" applyBorder="1" applyAlignment="1">
      <alignment horizontal="left" vertical="top" wrapText="1"/>
    </xf>
    <xf numFmtId="3" fontId="3" fillId="33" borderId="12" xfId="0" applyNumberFormat="1" applyFont="1" applyFill="1" applyBorder="1" applyAlignment="1">
      <alignment horizontal="right" vertical="top" wrapText="1"/>
    </xf>
    <xf numFmtId="0" fontId="0" fillId="34" borderId="12" xfId="0" applyFill="1" applyBorder="1" applyAlignment="1" applyProtection="1">
      <alignment wrapText="1"/>
      <protection locked="0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2" fillId="42" borderId="10" xfId="0" applyFont="1" applyFill="1" applyBorder="1" applyAlignment="1">
      <alignment horizontal="center" vertical="top" wrapText="1"/>
    </xf>
    <xf numFmtId="0" fontId="2" fillId="4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7"/>
  <sheetViews>
    <sheetView tabSelected="1" workbookViewId="0">
      <selection activeCell="N16" sqref="N1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"/>
      <c r="K1" s="1"/>
      <c r="L1" s="1"/>
    </row>
    <row r="2" spans="1:12" ht="17.100000000000001" customHeight="1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"/>
      <c r="K2" s="1"/>
      <c r="L2" s="1"/>
    </row>
    <row r="3" spans="1:12" ht="15" customHeight="1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2" t="s">
        <v>4</v>
      </c>
      <c r="B5" s="23"/>
      <c r="C5" s="24" t="s">
        <v>5</v>
      </c>
      <c r="D5" s="25"/>
      <c r="E5" s="25"/>
      <c r="F5" s="2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6" t="s">
        <v>8</v>
      </c>
      <c r="B6" s="27"/>
      <c r="C6" s="28" t="s">
        <v>9</v>
      </c>
      <c r="D6" s="29"/>
      <c r="E6" s="29"/>
      <c r="F6" s="2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0" t="s">
        <v>12</v>
      </c>
      <c r="B7" s="31"/>
      <c r="C7" s="32" t="s">
        <v>9</v>
      </c>
      <c r="D7" s="33"/>
      <c r="E7" s="33"/>
      <c r="F7" s="33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4" t="s">
        <v>16</v>
      </c>
      <c r="B9" s="34" t="s">
        <v>17</v>
      </c>
      <c r="C9" s="34" t="s">
        <v>18</v>
      </c>
      <c r="D9" s="3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35"/>
      <c r="B10" s="35"/>
      <c r="C10" s="35"/>
      <c r="D10" s="35"/>
      <c r="E10" s="42" t="s">
        <v>82</v>
      </c>
      <c r="F10" s="42" t="s">
        <v>83</v>
      </c>
      <c r="G10" s="42" t="s">
        <v>84</v>
      </c>
      <c r="H10" s="42" t="s">
        <v>82</v>
      </c>
      <c r="I10" s="42" t="s">
        <v>85</v>
      </c>
      <c r="J10" s="36" t="s">
        <v>27</v>
      </c>
      <c r="K10" s="36" t="s">
        <v>28</v>
      </c>
      <c r="L10" s="1"/>
    </row>
    <row r="11" spans="1:12" ht="30" customHeight="1" x14ac:dyDescent="0.25">
      <c r="A11" s="35"/>
      <c r="B11" s="35"/>
      <c r="C11" s="35"/>
      <c r="D11" s="35"/>
      <c r="E11" s="43" t="s">
        <v>86</v>
      </c>
      <c r="F11" s="43" t="s">
        <v>86</v>
      </c>
      <c r="G11" s="43" t="s">
        <v>86</v>
      </c>
      <c r="H11" s="43" t="s">
        <v>29</v>
      </c>
      <c r="I11" s="43" t="s">
        <v>29</v>
      </c>
      <c r="J11" s="37"/>
      <c r="K11" s="37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113530975</v>
      </c>
      <c r="F12" s="8">
        <v>110237834</v>
      </c>
      <c r="G12" s="8">
        <v>73495487</v>
      </c>
      <c r="H12" s="8">
        <v>116800666</v>
      </c>
      <c r="I12" s="8">
        <v>115433696</v>
      </c>
      <c r="J12" s="8">
        <f>I12-H12</f>
        <v>-1366970</v>
      </c>
      <c r="K12" s="9">
        <f>(J12/H12)</f>
        <v>-1.1703443540296251E-2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1120300</v>
      </c>
      <c r="H13" s="12">
        <v>10</v>
      </c>
      <c r="I13" s="12">
        <v>10</v>
      </c>
      <c r="J13" s="13"/>
      <c r="K13" s="14" t="s">
        <v>30</v>
      </c>
      <c r="L13" s="1"/>
    </row>
    <row r="14" spans="1:12" ht="15" customHeight="1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10</v>
      </c>
      <c r="F14" s="12">
        <v>10</v>
      </c>
      <c r="G14" s="12">
        <v>1120300</v>
      </c>
      <c r="H14" s="12">
        <v>10</v>
      </c>
      <c r="I14" s="12">
        <v>10</v>
      </c>
      <c r="J14" s="13"/>
      <c r="K14" s="14" t="s">
        <v>30</v>
      </c>
      <c r="L14" s="1"/>
    </row>
    <row r="15" spans="1:12" ht="15" customHeight="1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1120300</v>
      </c>
      <c r="H15" s="12">
        <v>10</v>
      </c>
      <c r="I15" s="12">
        <v>10</v>
      </c>
      <c r="J15" s="13"/>
      <c r="K15" s="14" t="s">
        <v>30</v>
      </c>
      <c r="L15" s="1"/>
    </row>
    <row r="16" spans="1:12" ht="15" customHeight="1" x14ac:dyDescent="0.25">
      <c r="A16" s="10" t="s">
        <v>37</v>
      </c>
      <c r="B16" s="10" t="s">
        <v>30</v>
      </c>
      <c r="C16" s="10" t="s">
        <v>30</v>
      </c>
      <c r="D16" s="11" t="s">
        <v>38</v>
      </c>
      <c r="E16" s="12">
        <v>182631</v>
      </c>
      <c r="F16" s="12">
        <v>182631</v>
      </c>
      <c r="G16" s="12">
        <v>32718</v>
      </c>
      <c r="H16" s="12">
        <v>187891</v>
      </c>
      <c r="I16" s="12">
        <v>187242</v>
      </c>
      <c r="J16" s="12">
        <f>I16-H16</f>
        <v>-649</v>
      </c>
      <c r="K16" s="14">
        <f>(J16/H16)</f>
        <v>-3.454130320238862E-3</v>
      </c>
      <c r="L16" s="1"/>
    </row>
    <row r="17" spans="1:12" ht="15" customHeight="1" x14ac:dyDescent="0.25">
      <c r="A17" s="10" t="s">
        <v>39</v>
      </c>
      <c r="B17" s="10" t="s">
        <v>30</v>
      </c>
      <c r="C17" s="10" t="s">
        <v>30</v>
      </c>
      <c r="D17" s="11" t="s">
        <v>40</v>
      </c>
      <c r="E17" s="12">
        <v>1911379</v>
      </c>
      <c r="F17" s="12">
        <v>1911379</v>
      </c>
      <c r="G17" s="12">
        <v>2417247</v>
      </c>
      <c r="H17" s="12">
        <v>1966427</v>
      </c>
      <c r="I17" s="12">
        <v>1966427</v>
      </c>
      <c r="J17" s="13"/>
      <c r="K17" s="14" t="s">
        <v>30</v>
      </c>
      <c r="L17" s="1"/>
    </row>
    <row r="18" spans="1:12" ht="15" customHeight="1" x14ac:dyDescent="0.25">
      <c r="A18" s="10" t="s">
        <v>30</v>
      </c>
      <c r="B18" s="10" t="s">
        <v>14</v>
      </c>
      <c r="C18" s="10" t="s">
        <v>30</v>
      </c>
      <c r="D18" s="11" t="s">
        <v>41</v>
      </c>
      <c r="E18" s="12">
        <v>1911379</v>
      </c>
      <c r="F18" s="12">
        <v>1911379</v>
      </c>
      <c r="G18" s="12">
        <v>1884874</v>
      </c>
      <c r="H18" s="12">
        <v>1966427</v>
      </c>
      <c r="I18" s="12">
        <v>1966427</v>
      </c>
      <c r="J18" s="13"/>
      <c r="K18" s="14" t="s">
        <v>30</v>
      </c>
      <c r="L18" s="1"/>
    </row>
    <row r="19" spans="1:12" ht="15" customHeight="1" x14ac:dyDescent="0.25">
      <c r="A19" s="10" t="s">
        <v>30</v>
      </c>
      <c r="B19" s="10" t="s">
        <v>42</v>
      </c>
      <c r="C19" s="10" t="s">
        <v>30</v>
      </c>
      <c r="D19" s="11" t="s">
        <v>43</v>
      </c>
      <c r="E19" s="12">
        <v>0</v>
      </c>
      <c r="F19" s="12">
        <v>0</v>
      </c>
      <c r="G19" s="12">
        <v>532373</v>
      </c>
      <c r="H19" s="12">
        <v>0</v>
      </c>
      <c r="I19" s="12">
        <v>0</v>
      </c>
      <c r="J19" s="13"/>
      <c r="K19" s="14" t="s">
        <v>30</v>
      </c>
      <c r="L19" s="1"/>
    </row>
    <row r="20" spans="1:12" ht="15" customHeight="1" x14ac:dyDescent="0.25">
      <c r="A20" s="10" t="s">
        <v>44</v>
      </c>
      <c r="B20" s="10" t="s">
        <v>30</v>
      </c>
      <c r="C20" s="10" t="s">
        <v>30</v>
      </c>
      <c r="D20" s="11" t="s">
        <v>45</v>
      </c>
      <c r="E20" s="12">
        <v>111432111</v>
      </c>
      <c r="F20" s="12">
        <v>107848161</v>
      </c>
      <c r="G20" s="12">
        <v>69880922</v>
      </c>
      <c r="H20" s="12">
        <v>114641355</v>
      </c>
      <c r="I20" s="12">
        <v>113280007</v>
      </c>
      <c r="J20" s="12">
        <f>I20-H20</f>
        <v>-1361348</v>
      </c>
      <c r="K20" s="14">
        <f>(J20/H20)</f>
        <v>-1.1874842198088115E-2</v>
      </c>
      <c r="L20" s="1"/>
    </row>
    <row r="21" spans="1:12" ht="15" customHeight="1" x14ac:dyDescent="0.25">
      <c r="A21" s="10" t="s">
        <v>30</v>
      </c>
      <c r="B21" s="10" t="s">
        <v>14</v>
      </c>
      <c r="C21" s="10" t="s">
        <v>30</v>
      </c>
      <c r="D21" s="11" t="s">
        <v>46</v>
      </c>
      <c r="E21" s="12">
        <v>111432111</v>
      </c>
      <c r="F21" s="12">
        <v>107848161</v>
      </c>
      <c r="G21" s="12">
        <v>69880922</v>
      </c>
      <c r="H21" s="12">
        <v>114641355</v>
      </c>
      <c r="I21" s="12">
        <v>113280007</v>
      </c>
      <c r="J21" s="12">
        <f>I21-H21</f>
        <v>-1361348</v>
      </c>
      <c r="K21" s="14">
        <f>(J21/H21)</f>
        <v>-1.1874842198088115E-2</v>
      </c>
      <c r="L21" s="1"/>
    </row>
    <row r="22" spans="1:12" ht="15" customHeight="1" x14ac:dyDescent="0.25">
      <c r="A22" s="10" t="s">
        <v>47</v>
      </c>
      <c r="B22" s="10" t="s">
        <v>30</v>
      </c>
      <c r="C22" s="10" t="s">
        <v>30</v>
      </c>
      <c r="D22" s="11" t="s">
        <v>48</v>
      </c>
      <c r="E22" s="12">
        <v>4834</v>
      </c>
      <c r="F22" s="12">
        <v>4834</v>
      </c>
      <c r="G22" s="12">
        <v>44300</v>
      </c>
      <c r="H22" s="12">
        <v>4973</v>
      </c>
      <c r="I22" s="12">
        <v>0</v>
      </c>
      <c r="J22" s="12">
        <f>I22-H22</f>
        <v>-4973</v>
      </c>
      <c r="K22" s="14">
        <f>(J22/H22)</f>
        <v>-1</v>
      </c>
      <c r="L22" s="1"/>
    </row>
    <row r="23" spans="1:12" ht="15" customHeight="1" x14ac:dyDescent="0.25">
      <c r="A23" s="10" t="s">
        <v>30</v>
      </c>
      <c r="B23" s="10" t="s">
        <v>49</v>
      </c>
      <c r="C23" s="10" t="s">
        <v>30</v>
      </c>
      <c r="D23" s="11" t="s">
        <v>50</v>
      </c>
      <c r="E23" s="12">
        <v>4834</v>
      </c>
      <c r="F23" s="12">
        <v>4834</v>
      </c>
      <c r="G23" s="12">
        <v>44300</v>
      </c>
      <c r="H23" s="12">
        <v>4973</v>
      </c>
      <c r="I23" s="12">
        <v>0</v>
      </c>
      <c r="J23" s="12">
        <f>I23-H23</f>
        <v>-4973</v>
      </c>
      <c r="K23" s="14">
        <f>(J23/H23)</f>
        <v>-1</v>
      </c>
      <c r="L23" s="1"/>
    </row>
    <row r="24" spans="1:12" ht="15" customHeight="1" x14ac:dyDescent="0.25">
      <c r="A24" s="10" t="s">
        <v>7</v>
      </c>
      <c r="B24" s="10" t="s">
        <v>30</v>
      </c>
      <c r="C24" s="10" t="s">
        <v>30</v>
      </c>
      <c r="D24" s="11" t="s">
        <v>51</v>
      </c>
      <c r="E24" s="12">
        <v>10</v>
      </c>
      <c r="F24" s="12">
        <v>290819</v>
      </c>
      <c r="G24" s="12">
        <v>0</v>
      </c>
      <c r="H24" s="12">
        <v>10</v>
      </c>
      <c r="I24" s="12">
        <v>10</v>
      </c>
      <c r="J24" s="13"/>
      <c r="K24" s="14" t="s">
        <v>30</v>
      </c>
      <c r="L24" s="1"/>
    </row>
    <row r="25" spans="1:12" ht="15" customHeight="1" x14ac:dyDescent="0.25">
      <c r="A25" s="6" t="s">
        <v>30</v>
      </c>
      <c r="B25" s="6" t="s">
        <v>30</v>
      </c>
      <c r="C25" s="6" t="s">
        <v>30</v>
      </c>
      <c r="D25" s="7" t="s">
        <v>52</v>
      </c>
      <c r="E25" s="8">
        <v>113530975</v>
      </c>
      <c r="F25" s="8">
        <v>110237834</v>
      </c>
      <c r="G25" s="8">
        <v>70190548</v>
      </c>
      <c r="H25" s="8">
        <v>116800666</v>
      </c>
      <c r="I25" s="8">
        <v>115433696</v>
      </c>
      <c r="J25" s="8">
        <f>I25-H25</f>
        <v>-1366970</v>
      </c>
      <c r="K25" s="9">
        <f>(J25/H25)</f>
        <v>-1.1703443540296251E-2</v>
      </c>
      <c r="L25" s="1"/>
    </row>
    <row r="26" spans="1:12" ht="15" customHeight="1" x14ac:dyDescent="0.25">
      <c r="A26" s="10" t="s">
        <v>53</v>
      </c>
      <c r="B26" s="10" t="s">
        <v>30</v>
      </c>
      <c r="C26" s="10" t="s">
        <v>30</v>
      </c>
      <c r="D26" s="11" t="s">
        <v>54</v>
      </c>
      <c r="E26" s="12">
        <v>91804182</v>
      </c>
      <c r="F26" s="12">
        <v>88220232</v>
      </c>
      <c r="G26" s="12">
        <v>56286864</v>
      </c>
      <c r="H26" s="12">
        <v>94448143</v>
      </c>
      <c r="I26" s="12">
        <v>93706127</v>
      </c>
      <c r="J26" s="12">
        <f>I26-H26</f>
        <v>-742016</v>
      </c>
      <c r="K26" s="14">
        <f>(J26/H26)</f>
        <v>-7.8563323367829476E-3</v>
      </c>
      <c r="L26" s="1"/>
    </row>
    <row r="27" spans="1:12" ht="15" customHeight="1" x14ac:dyDescent="0.25">
      <c r="A27" s="10" t="s">
        <v>55</v>
      </c>
      <c r="B27" s="10" t="s">
        <v>30</v>
      </c>
      <c r="C27" s="10" t="s">
        <v>30</v>
      </c>
      <c r="D27" s="11" t="s">
        <v>56</v>
      </c>
      <c r="E27" s="12">
        <v>17233389</v>
      </c>
      <c r="F27" s="12">
        <v>17134990</v>
      </c>
      <c r="G27" s="12">
        <v>10948889</v>
      </c>
      <c r="H27" s="12">
        <v>17729710</v>
      </c>
      <c r="I27" s="12">
        <v>17184766</v>
      </c>
      <c r="J27" s="12">
        <f>I27-H27</f>
        <v>-544944</v>
      </c>
      <c r="K27" s="14">
        <f>(J27/H27)</f>
        <v>-3.0736204935106103E-2</v>
      </c>
      <c r="L27" s="1"/>
    </row>
    <row r="28" spans="1:12" ht="15" customHeight="1" x14ac:dyDescent="0.25">
      <c r="A28" s="10" t="s">
        <v>57</v>
      </c>
      <c r="B28" s="10" t="s">
        <v>30</v>
      </c>
      <c r="C28" s="10" t="s">
        <v>30</v>
      </c>
      <c r="D28" s="11" t="s">
        <v>58</v>
      </c>
      <c r="E28" s="12">
        <v>20</v>
      </c>
      <c r="F28" s="12">
        <v>20</v>
      </c>
      <c r="G28" s="12">
        <v>0</v>
      </c>
      <c r="H28" s="12">
        <v>20</v>
      </c>
      <c r="I28" s="12">
        <v>20</v>
      </c>
      <c r="J28" s="13"/>
      <c r="K28" s="14" t="s">
        <v>30</v>
      </c>
      <c r="L28" s="1"/>
    </row>
    <row r="29" spans="1:12" ht="15" customHeight="1" x14ac:dyDescent="0.25">
      <c r="A29" s="10" t="s">
        <v>30</v>
      </c>
      <c r="B29" s="10" t="s">
        <v>49</v>
      </c>
      <c r="C29" s="10" t="s">
        <v>30</v>
      </c>
      <c r="D29" s="11" t="s">
        <v>59</v>
      </c>
      <c r="E29" s="12">
        <v>20</v>
      </c>
      <c r="F29" s="12">
        <v>20</v>
      </c>
      <c r="G29" s="12">
        <v>0</v>
      </c>
      <c r="H29" s="12">
        <v>20</v>
      </c>
      <c r="I29" s="12">
        <v>20</v>
      </c>
      <c r="J29" s="13"/>
      <c r="K29" s="14" t="s">
        <v>30</v>
      </c>
      <c r="L29" s="1"/>
    </row>
    <row r="30" spans="1:12" ht="15" customHeight="1" x14ac:dyDescent="0.25">
      <c r="A30" s="10" t="s">
        <v>30</v>
      </c>
      <c r="B30" s="10" t="s">
        <v>30</v>
      </c>
      <c r="C30" s="10" t="s">
        <v>60</v>
      </c>
      <c r="D30" s="11" t="s">
        <v>61</v>
      </c>
      <c r="E30" s="12">
        <v>10</v>
      </c>
      <c r="F30" s="12">
        <v>10</v>
      </c>
      <c r="G30" s="12">
        <v>0</v>
      </c>
      <c r="H30" s="12">
        <v>10</v>
      </c>
      <c r="I30" s="12">
        <v>10</v>
      </c>
      <c r="J30" s="13"/>
      <c r="K30" s="14" t="s">
        <v>30</v>
      </c>
      <c r="L30" s="1"/>
    </row>
    <row r="31" spans="1:12" ht="15" customHeight="1" x14ac:dyDescent="0.25">
      <c r="A31" s="10" t="s">
        <v>30</v>
      </c>
      <c r="B31" s="10" t="s">
        <v>30</v>
      </c>
      <c r="C31" s="10" t="s">
        <v>62</v>
      </c>
      <c r="D31" s="11" t="s">
        <v>63</v>
      </c>
      <c r="E31" s="12">
        <v>10</v>
      </c>
      <c r="F31" s="12">
        <v>10</v>
      </c>
      <c r="G31" s="12">
        <v>0</v>
      </c>
      <c r="H31" s="12">
        <v>10</v>
      </c>
      <c r="I31" s="12">
        <v>10</v>
      </c>
      <c r="J31" s="13"/>
      <c r="K31" s="14" t="s">
        <v>30</v>
      </c>
      <c r="L31" s="1"/>
    </row>
    <row r="32" spans="1:12" ht="15" customHeight="1" x14ac:dyDescent="0.25">
      <c r="A32" s="10" t="s">
        <v>64</v>
      </c>
      <c r="B32" s="10" t="s">
        <v>30</v>
      </c>
      <c r="C32" s="10" t="s">
        <v>30</v>
      </c>
      <c r="D32" s="11" t="s">
        <v>65</v>
      </c>
      <c r="E32" s="12">
        <v>1911379</v>
      </c>
      <c r="F32" s="12">
        <v>1911379</v>
      </c>
      <c r="G32" s="12">
        <v>1098778</v>
      </c>
      <c r="H32" s="12">
        <v>1966427</v>
      </c>
      <c r="I32" s="12">
        <v>1966427</v>
      </c>
      <c r="J32" s="13"/>
      <c r="K32" s="14" t="s">
        <v>30</v>
      </c>
      <c r="L32" s="1"/>
    </row>
    <row r="33" spans="1:12" ht="15" customHeight="1" x14ac:dyDescent="0.25">
      <c r="A33" s="10" t="s">
        <v>30</v>
      </c>
      <c r="B33" s="10" t="s">
        <v>42</v>
      </c>
      <c r="C33" s="10" t="s">
        <v>30</v>
      </c>
      <c r="D33" s="11" t="s">
        <v>66</v>
      </c>
      <c r="E33" s="12">
        <v>1911379</v>
      </c>
      <c r="F33" s="12">
        <v>1911379</v>
      </c>
      <c r="G33" s="12">
        <v>1098778</v>
      </c>
      <c r="H33" s="12">
        <v>1966427</v>
      </c>
      <c r="I33" s="12">
        <v>1966427</v>
      </c>
      <c r="J33" s="13"/>
      <c r="K33" s="14" t="s">
        <v>30</v>
      </c>
      <c r="L33" s="1"/>
    </row>
    <row r="34" spans="1:12" ht="15" customHeight="1" x14ac:dyDescent="0.25">
      <c r="A34" s="10" t="s">
        <v>67</v>
      </c>
      <c r="B34" s="10" t="s">
        <v>30</v>
      </c>
      <c r="C34" s="10" t="s">
        <v>30</v>
      </c>
      <c r="D34" s="11" t="s">
        <v>68</v>
      </c>
      <c r="E34" s="12">
        <v>2581985</v>
      </c>
      <c r="F34" s="12">
        <v>2680384</v>
      </c>
      <c r="G34" s="12">
        <v>1565198</v>
      </c>
      <c r="H34" s="12">
        <v>2656346</v>
      </c>
      <c r="I34" s="12">
        <v>2576336</v>
      </c>
      <c r="J34" s="12">
        <f>I34-H34</f>
        <v>-80010</v>
      </c>
      <c r="K34" s="14">
        <f>(J34/H34)</f>
        <v>-3.0120323180790453E-2</v>
      </c>
      <c r="L34" s="1"/>
    </row>
    <row r="35" spans="1:12" ht="15" customHeight="1" x14ac:dyDescent="0.25">
      <c r="A35" s="10" t="s">
        <v>30</v>
      </c>
      <c r="B35" s="10" t="s">
        <v>49</v>
      </c>
      <c r="C35" s="10" t="s">
        <v>30</v>
      </c>
      <c r="D35" s="11" t="s">
        <v>50</v>
      </c>
      <c r="E35" s="12">
        <v>380275</v>
      </c>
      <c r="F35" s="12">
        <v>380275</v>
      </c>
      <c r="G35" s="12">
        <v>0</v>
      </c>
      <c r="H35" s="12">
        <v>391227</v>
      </c>
      <c r="I35" s="12">
        <v>0</v>
      </c>
      <c r="J35" s="12">
        <f>I35-H35</f>
        <v>-391227</v>
      </c>
      <c r="K35" s="14">
        <f>(J35/H35)</f>
        <v>-1</v>
      </c>
      <c r="L35" s="1"/>
    </row>
    <row r="36" spans="1:12" ht="15" customHeight="1" x14ac:dyDescent="0.25">
      <c r="A36" s="10" t="s">
        <v>30</v>
      </c>
      <c r="B36" s="10" t="s">
        <v>69</v>
      </c>
      <c r="C36" s="10" t="s">
        <v>30</v>
      </c>
      <c r="D36" s="11" t="s">
        <v>70</v>
      </c>
      <c r="E36" s="12">
        <v>61860</v>
      </c>
      <c r="F36" s="12">
        <v>61860</v>
      </c>
      <c r="G36" s="12">
        <v>51737</v>
      </c>
      <c r="H36" s="12">
        <v>63642</v>
      </c>
      <c r="I36" s="12">
        <v>0</v>
      </c>
      <c r="J36" s="12">
        <f>I36-H36</f>
        <v>-63642</v>
      </c>
      <c r="K36" s="14">
        <f>(J36/H36)</f>
        <v>-1</v>
      </c>
      <c r="L36" s="1"/>
    </row>
    <row r="37" spans="1:12" ht="15" customHeight="1" x14ac:dyDescent="0.25">
      <c r="A37" s="10" t="s">
        <v>30</v>
      </c>
      <c r="B37" s="10" t="s">
        <v>32</v>
      </c>
      <c r="C37" s="10" t="s">
        <v>30</v>
      </c>
      <c r="D37" s="11" t="s">
        <v>71</v>
      </c>
      <c r="E37" s="12">
        <v>0</v>
      </c>
      <c r="F37" s="12">
        <v>98399</v>
      </c>
      <c r="G37" s="12">
        <v>93390</v>
      </c>
      <c r="H37" s="12">
        <v>0</v>
      </c>
      <c r="I37" s="12">
        <v>0</v>
      </c>
      <c r="J37" s="13"/>
      <c r="K37" s="14" t="s">
        <v>30</v>
      </c>
      <c r="L37" s="1"/>
    </row>
    <row r="38" spans="1:12" ht="15" customHeight="1" x14ac:dyDescent="0.25">
      <c r="A38" s="10" t="s">
        <v>30</v>
      </c>
      <c r="B38" s="10" t="s">
        <v>72</v>
      </c>
      <c r="C38" s="10" t="s">
        <v>30</v>
      </c>
      <c r="D38" s="11" t="s">
        <v>73</v>
      </c>
      <c r="E38" s="12">
        <v>120215</v>
      </c>
      <c r="F38" s="12">
        <v>120215</v>
      </c>
      <c r="G38" s="12">
        <v>0</v>
      </c>
      <c r="H38" s="12">
        <v>123677</v>
      </c>
      <c r="I38" s="12">
        <v>123677</v>
      </c>
      <c r="J38" s="13"/>
      <c r="K38" s="14" t="s">
        <v>30</v>
      </c>
      <c r="L38" s="1"/>
    </row>
    <row r="39" spans="1:12" ht="15" customHeight="1" x14ac:dyDescent="0.25">
      <c r="A39" s="10" t="s">
        <v>30</v>
      </c>
      <c r="B39" s="10" t="s">
        <v>37</v>
      </c>
      <c r="C39" s="10" t="s">
        <v>30</v>
      </c>
      <c r="D39" s="11" t="s">
        <v>74</v>
      </c>
      <c r="E39" s="12">
        <v>2019635</v>
      </c>
      <c r="F39" s="12">
        <v>2019635</v>
      </c>
      <c r="G39" s="12">
        <v>1420071</v>
      </c>
      <c r="H39" s="12">
        <v>2077800</v>
      </c>
      <c r="I39" s="12">
        <v>2452659</v>
      </c>
      <c r="J39" s="12">
        <f>I39-H39</f>
        <v>374859</v>
      </c>
      <c r="K39" s="14">
        <f>(J39/H39)</f>
        <v>0.18041149292520936</v>
      </c>
      <c r="L39" s="1"/>
    </row>
    <row r="40" spans="1:12" ht="15" customHeight="1" x14ac:dyDescent="0.25">
      <c r="A40" s="10" t="s">
        <v>75</v>
      </c>
      <c r="B40" s="10" t="s">
        <v>30</v>
      </c>
      <c r="C40" s="10" t="s">
        <v>30</v>
      </c>
      <c r="D40" s="11" t="s">
        <v>76</v>
      </c>
      <c r="E40" s="12">
        <v>10</v>
      </c>
      <c r="F40" s="12">
        <v>290819</v>
      </c>
      <c r="G40" s="12">
        <v>290819</v>
      </c>
      <c r="H40" s="12">
        <v>10</v>
      </c>
      <c r="I40" s="12">
        <v>10</v>
      </c>
      <c r="J40" s="13"/>
      <c r="K40" s="14" t="s">
        <v>30</v>
      </c>
      <c r="L40" s="1"/>
    </row>
    <row r="41" spans="1:12" ht="15" customHeight="1" x14ac:dyDescent="0.25">
      <c r="A41" s="10" t="s">
        <v>30</v>
      </c>
      <c r="B41" s="10" t="s">
        <v>37</v>
      </c>
      <c r="C41" s="10" t="s">
        <v>30</v>
      </c>
      <c r="D41" s="11" t="s">
        <v>77</v>
      </c>
      <c r="E41" s="12">
        <v>10</v>
      </c>
      <c r="F41" s="12">
        <v>290819</v>
      </c>
      <c r="G41" s="12">
        <v>290819</v>
      </c>
      <c r="H41" s="12">
        <v>10</v>
      </c>
      <c r="I41" s="12">
        <v>10</v>
      </c>
      <c r="J41" s="13"/>
      <c r="K41" s="14" t="s">
        <v>30</v>
      </c>
      <c r="L41" s="1"/>
    </row>
    <row r="42" spans="1:12" ht="15" customHeight="1" x14ac:dyDescent="0.25">
      <c r="A42" s="10" t="s">
        <v>78</v>
      </c>
      <c r="B42" s="10" t="s">
        <v>30</v>
      </c>
      <c r="C42" s="10" t="s">
        <v>30</v>
      </c>
      <c r="D42" s="11" t="s">
        <v>79</v>
      </c>
      <c r="E42" s="12">
        <v>10</v>
      </c>
      <c r="F42" s="12">
        <v>10</v>
      </c>
      <c r="G42" s="12">
        <v>0</v>
      </c>
      <c r="H42" s="12">
        <v>10</v>
      </c>
      <c r="I42" s="12">
        <v>10</v>
      </c>
      <c r="J42" s="13"/>
      <c r="K42" s="14" t="s">
        <v>30</v>
      </c>
      <c r="L42" s="1"/>
    </row>
    <row r="43" spans="1:12" ht="1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38" t="s">
        <v>80</v>
      </c>
      <c r="B45" s="39"/>
      <c r="C45" s="39"/>
      <c r="D45" s="39"/>
      <c r="E45" s="16">
        <v>111619576</v>
      </c>
      <c r="F45" s="16">
        <v>108035626</v>
      </c>
      <c r="G45" s="16">
        <v>68800951</v>
      </c>
      <c r="H45" s="16">
        <v>114834219</v>
      </c>
      <c r="I45" s="16">
        <v>113467249</v>
      </c>
      <c r="J45" s="16">
        <v>-1366970</v>
      </c>
      <c r="K45" s="17">
        <v>-1.1903855940362166E-2</v>
      </c>
      <c r="L45" s="1"/>
    </row>
    <row r="46" spans="1:12" ht="15" customHeight="1" x14ac:dyDescent="0.25">
      <c r="A46" s="40" t="s">
        <v>81</v>
      </c>
      <c r="B46" s="41"/>
      <c r="C46" s="41"/>
      <c r="D46" s="41"/>
      <c r="E46" s="41"/>
      <c r="F46" s="41"/>
      <c r="G46" s="41"/>
      <c r="H46" s="41"/>
      <c r="I46" s="41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2026-09-29T19:46:35Z</dcterms:modified>
</cp:coreProperties>
</file>