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1148055E6B727D6BD8B653B8068AE2C9D1A7CAF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1" l="1"/>
  <c r="L45" i="1" s="1"/>
  <c r="K44" i="1"/>
  <c r="L44" i="1" s="1"/>
  <c r="K43" i="1"/>
  <c r="L43" i="1" s="1"/>
  <c r="K42" i="1"/>
  <c r="L42" i="1" s="1"/>
  <c r="K27" i="1"/>
  <c r="L27" i="1" s="1"/>
  <c r="K26" i="1"/>
  <c r="L26" i="1" s="1"/>
  <c r="K25" i="1"/>
  <c r="L25" i="1" s="1"/>
  <c r="K21" i="1"/>
  <c r="L21" i="1" s="1"/>
  <c r="K20" i="1"/>
  <c r="L20" i="1" s="1"/>
  <c r="K17" i="1"/>
  <c r="L17" i="1" s="1"/>
  <c r="K16" i="1"/>
  <c r="L16" i="1" s="1"/>
  <c r="L12" i="1"/>
  <c r="K12" i="1"/>
</calcChain>
</file>

<file path=xl/sharedStrings.xml><?xml version="1.0" encoding="utf-8"?>
<sst xmlns="http://schemas.openxmlformats.org/spreadsheetml/2006/main" count="253" uniqueCount="98">
  <si>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</si>
  <si>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</si>
  <si>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</si>
  <si>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</si>
  <si>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</si>
  <si>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TRABAJO Y PREVISIÓN SOCIAL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</si>
  <si>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</si>
  <si>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15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</si>
  <si>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</si>
  <si>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DEL TRABAJO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</si>
  <si>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</si>
  <si>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</si>
  <si>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</si>
  <si>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</si>
  <si>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</si>
  <si>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</si>
  <si>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</si>
  <si>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</si>
  <si>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</si>
  <si>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</si>
  <si>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</si>
  <si>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</si>
  <si>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</si>
  <si>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</si>
  <si>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</si>
  <si>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</si>
  <si>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</si>
  <si>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</si>
  <si>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</si>
  <si>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</si>
  <si>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</si>
  <si>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</si>
  <si>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</si>
  <si>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</si>
  <si>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</si>
  <si>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</si>
  <si>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</si>
  <si>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</si>
  <si>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</si>
  <si>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</si>
  <si>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</si>
  <si>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</si>
  <si>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</si>
  <si>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</si>
  <si>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</si>
  <si>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</si>
  <si>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</si>
  <si>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</si>
  <si>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</si>
  <si>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</si>
  <si>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</si>
  <si>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</si>
  <si>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</si>
  <si>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</si>
  <si>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</si>
  <si>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</si>
  <si>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</si>
  <si>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</si>
  <si>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</si>
  <si>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</si>
  <si>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</si>
  <si>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</si>
  <si>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</si>
  <si>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</si>
  <si>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</si>
  <si>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</si>
  <si>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001</t>
    </r>
  </si>
  <si>
    <r>
      <rPr>
        <sz val="10"/>
        <rFont val="Times New Roman"/>
      </rPr>
      <t>Indemnización de Cargo Fiscal</t>
    </r>
  </si>
  <si>
    <r>
      <rPr>
        <sz val="10"/>
        <rFont val="Times New Roman"/>
      </rPr>
      <t>003</t>
    </r>
  </si>
  <si>
    <r>
      <rPr>
        <sz val="10"/>
        <rFont val="Times New Roman"/>
      </rPr>
      <t>Fondo Retiro Funcionarios Públicos  Ley N° 19.882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</si>
  <si>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</si>
  <si>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</si>
  <si>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267</t>
    </r>
  </si>
  <si>
    <r>
      <rPr>
        <sz val="10"/>
        <rFont val="Times New Roman"/>
      </rPr>
      <t>Observatorio Laboral</t>
    </r>
  </si>
  <si>
    <r>
      <rPr>
        <sz val="10"/>
        <rFont val="Times New Roman"/>
      </rPr>
      <t>432</t>
    </r>
  </si>
  <si>
    <r>
      <rPr>
        <sz val="10"/>
        <rFont val="Times New Roman"/>
      </rPr>
      <t>Programa Diálogo Social</t>
    </r>
  </si>
  <si>
    <r>
      <rPr>
        <sz val="10"/>
        <rFont val="Times New Roman"/>
      </rPr>
      <t>435</t>
    </r>
  </si>
  <si>
    <r>
      <rPr>
        <sz val="10"/>
        <rFont val="Times New Roman"/>
      </rPr>
      <t>Fondo de Formación Sindical y Relaciones Laborales Colaborativas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</si>
  <si>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</si>
  <si>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248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</si>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</sst>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4"/>
  <sheetViews>
    <sheetView tabSelected="1" topLeftCell="A21" workbookViewId="0">
      <selection activeCell="A13" sqref="A13:L5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8" t="s">
        <v>15</v>
      </c>
      <c r="B9" s="38" t="s">
        <v>16</v>
      </c>
      <c r="C9" s="38" t="s">
        <v>17</v>
      </c>
      <c r="D9" s="38" t="s">
        <v>18</v>
      </c>
      <c r="E9" s="38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40" t="s">
        <v>31</v>
      </c>
      <c r="L10" s="40" t="s">
        <v>32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41"/>
      <c r="L11" s="41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16182568</v>
      </c>
      <c r="G12" s="12">
        <v>17232210</v>
      </c>
      <c r="H12" s="12">
        <v>10555822</v>
      </c>
      <c r="I12" s="12">
        <v>16648626</v>
      </c>
      <c r="J12" s="12">
        <v>16376372</v>
      </c>
      <c r="K12" s="12">
        <f>J12-I12</f>
        <v>-272254</v>
      </c>
      <c r="L12" s="13">
        <f>(K12/I12)</f>
        <v>-1.6352941077539974E-2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10</v>
      </c>
      <c r="G13" s="16">
        <v>10</v>
      </c>
      <c r="H13" s="16">
        <v>89329</v>
      </c>
      <c r="I13" s="16">
        <v>10</v>
      </c>
      <c r="J13" s="16">
        <v>10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10</v>
      </c>
      <c r="G14" s="16">
        <v>10</v>
      </c>
      <c r="H14" s="16">
        <v>89329</v>
      </c>
      <c r="I14" s="16">
        <v>10</v>
      </c>
      <c r="J14" s="16">
        <v>10</v>
      </c>
      <c r="K14" s="17"/>
      <c r="L14" s="18" t="s">
        <v>35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10</v>
      </c>
      <c r="G15" s="16">
        <v>10</v>
      </c>
      <c r="H15" s="16">
        <v>89329</v>
      </c>
      <c r="I15" s="16">
        <v>10</v>
      </c>
      <c r="J15" s="16">
        <v>10</v>
      </c>
      <c r="K15" s="17"/>
      <c r="L15" s="18" t="s">
        <v>35</v>
      </c>
      <c r="M15" s="1"/>
    </row>
    <row r="16" spans="1:13" ht="15" customHeight="1" x14ac:dyDescent="0.25">
      <c r="A16" s="14" t="s">
        <v>43</v>
      </c>
      <c r="B16" s="14" t="s">
        <v>35</v>
      </c>
      <c r="C16" s="14" t="s">
        <v>35</v>
      </c>
      <c r="D16" s="14" t="s">
        <v>35</v>
      </c>
      <c r="E16" s="15" t="s">
        <v>44</v>
      </c>
      <c r="F16" s="16">
        <v>86988</v>
      </c>
      <c r="G16" s="16">
        <v>159989</v>
      </c>
      <c r="H16" s="16">
        <v>140563</v>
      </c>
      <c r="I16" s="16">
        <v>89494</v>
      </c>
      <c r="J16" s="16">
        <v>89493</v>
      </c>
      <c r="K16" s="16">
        <f>J16-I16</f>
        <v>-1</v>
      </c>
      <c r="L16" s="18">
        <f>(K16/I16)</f>
        <v>-1.1173933448052384E-5</v>
      </c>
      <c r="M16" s="1"/>
    </row>
    <row r="17" spans="1:13" ht="27" customHeight="1" x14ac:dyDescent="0.25">
      <c r="A17" s="14" t="s">
        <v>35</v>
      </c>
      <c r="B17" s="14" t="s">
        <v>11</v>
      </c>
      <c r="C17" s="14" t="s">
        <v>35</v>
      </c>
      <c r="D17" s="14" t="s">
        <v>35</v>
      </c>
      <c r="E17" s="15" t="s">
        <v>45</v>
      </c>
      <c r="F17" s="16">
        <v>79463</v>
      </c>
      <c r="G17" s="16">
        <v>106075</v>
      </c>
      <c r="H17" s="16">
        <v>89239</v>
      </c>
      <c r="I17" s="16">
        <v>81752</v>
      </c>
      <c r="J17" s="16">
        <v>81751</v>
      </c>
      <c r="K17" s="16">
        <f>J17-I17</f>
        <v>-1</v>
      </c>
      <c r="L17" s="18">
        <f>(K17/I17)</f>
        <v>-1.2232116645464332E-5</v>
      </c>
      <c r="M17" s="1"/>
    </row>
    <row r="18" spans="1:13" ht="15" customHeight="1" x14ac:dyDescent="0.25">
      <c r="A18" s="14" t="s">
        <v>35</v>
      </c>
      <c r="B18" s="14" t="s">
        <v>39</v>
      </c>
      <c r="C18" s="14" t="s">
        <v>35</v>
      </c>
      <c r="D18" s="14" t="s">
        <v>35</v>
      </c>
      <c r="E18" s="15" t="s">
        <v>46</v>
      </c>
      <c r="F18" s="16">
        <v>6667</v>
      </c>
      <c r="G18" s="16">
        <v>25435</v>
      </c>
      <c r="H18" s="16">
        <v>32076</v>
      </c>
      <c r="I18" s="16">
        <v>6859</v>
      </c>
      <c r="J18" s="16">
        <v>6859</v>
      </c>
      <c r="K18" s="17"/>
      <c r="L18" s="18" t="s">
        <v>35</v>
      </c>
      <c r="M18" s="1"/>
    </row>
    <row r="19" spans="1:13" ht="15" customHeight="1" x14ac:dyDescent="0.25">
      <c r="A19" s="14" t="s">
        <v>35</v>
      </c>
      <c r="B19" s="14" t="s">
        <v>47</v>
      </c>
      <c r="C19" s="14" t="s">
        <v>35</v>
      </c>
      <c r="D19" s="14" t="s">
        <v>35</v>
      </c>
      <c r="E19" s="15" t="s">
        <v>48</v>
      </c>
      <c r="F19" s="16">
        <v>858</v>
      </c>
      <c r="G19" s="16">
        <v>28479</v>
      </c>
      <c r="H19" s="16">
        <v>19248</v>
      </c>
      <c r="I19" s="16">
        <v>883</v>
      </c>
      <c r="J19" s="16">
        <v>883</v>
      </c>
      <c r="K19" s="17"/>
      <c r="L19" s="18" t="s">
        <v>35</v>
      </c>
      <c r="M19" s="1"/>
    </row>
    <row r="20" spans="1:13" ht="15" customHeight="1" x14ac:dyDescent="0.25">
      <c r="A20" s="14" t="s">
        <v>49</v>
      </c>
      <c r="B20" s="14" t="s">
        <v>35</v>
      </c>
      <c r="C20" s="14" t="s">
        <v>35</v>
      </c>
      <c r="D20" s="14" t="s">
        <v>35</v>
      </c>
      <c r="E20" s="15" t="s">
        <v>50</v>
      </c>
      <c r="F20" s="16">
        <v>16095550</v>
      </c>
      <c r="G20" s="16">
        <v>17054418</v>
      </c>
      <c r="H20" s="16">
        <v>9953121</v>
      </c>
      <c r="I20" s="16">
        <v>16559102</v>
      </c>
      <c r="J20" s="16">
        <v>16286849</v>
      </c>
      <c r="K20" s="16">
        <f>J20-I20</f>
        <v>-272253</v>
      </c>
      <c r="L20" s="18">
        <f>(K20/I20)</f>
        <v>-1.6441290113437312E-2</v>
      </c>
      <c r="M20" s="1"/>
    </row>
    <row r="21" spans="1:13" ht="15" customHeight="1" x14ac:dyDescent="0.25">
      <c r="A21" s="14" t="s">
        <v>35</v>
      </c>
      <c r="B21" s="14" t="s">
        <v>11</v>
      </c>
      <c r="C21" s="14" t="s">
        <v>35</v>
      </c>
      <c r="D21" s="14" t="s">
        <v>35</v>
      </c>
      <c r="E21" s="15" t="s">
        <v>51</v>
      </c>
      <c r="F21" s="16">
        <v>16095550</v>
      </c>
      <c r="G21" s="16">
        <v>17054418</v>
      </c>
      <c r="H21" s="16">
        <v>9953121</v>
      </c>
      <c r="I21" s="16">
        <v>16559102</v>
      </c>
      <c r="J21" s="16">
        <v>16286849</v>
      </c>
      <c r="K21" s="16">
        <f>J21-I21</f>
        <v>-272253</v>
      </c>
      <c r="L21" s="18">
        <f>(K21/I21)</f>
        <v>-1.6441290113437312E-2</v>
      </c>
      <c r="M21" s="1"/>
    </row>
    <row r="22" spans="1:13" ht="15" customHeight="1" x14ac:dyDescent="0.25">
      <c r="A22" s="14" t="s">
        <v>52</v>
      </c>
      <c r="B22" s="14" t="s">
        <v>35</v>
      </c>
      <c r="C22" s="14" t="s">
        <v>35</v>
      </c>
      <c r="D22" s="14" t="s">
        <v>35</v>
      </c>
      <c r="E22" s="15" t="s">
        <v>53</v>
      </c>
      <c r="F22" s="16">
        <v>10</v>
      </c>
      <c r="G22" s="16">
        <v>10</v>
      </c>
      <c r="H22" s="16">
        <v>372809</v>
      </c>
      <c r="I22" s="16">
        <v>10</v>
      </c>
      <c r="J22" s="16">
        <v>10</v>
      </c>
      <c r="K22" s="17"/>
      <c r="L22" s="18" t="s">
        <v>35</v>
      </c>
      <c r="M22" s="1"/>
    </row>
    <row r="23" spans="1:13" ht="15" customHeight="1" x14ac:dyDescent="0.25">
      <c r="A23" s="14" t="s">
        <v>35</v>
      </c>
      <c r="B23" s="14" t="s">
        <v>54</v>
      </c>
      <c r="C23" s="14" t="s">
        <v>35</v>
      </c>
      <c r="D23" s="14" t="s">
        <v>35</v>
      </c>
      <c r="E23" s="15" t="s">
        <v>55</v>
      </c>
      <c r="F23" s="16">
        <v>10</v>
      </c>
      <c r="G23" s="16">
        <v>10</v>
      </c>
      <c r="H23" s="16">
        <v>372809</v>
      </c>
      <c r="I23" s="16">
        <v>10</v>
      </c>
      <c r="J23" s="16">
        <v>10</v>
      </c>
      <c r="K23" s="17"/>
      <c r="L23" s="18" t="s">
        <v>35</v>
      </c>
      <c r="M23" s="1"/>
    </row>
    <row r="24" spans="1:13" ht="15" customHeight="1" x14ac:dyDescent="0.25">
      <c r="A24" s="14" t="s">
        <v>7</v>
      </c>
      <c r="B24" s="14" t="s">
        <v>35</v>
      </c>
      <c r="C24" s="14" t="s">
        <v>35</v>
      </c>
      <c r="D24" s="14" t="s">
        <v>35</v>
      </c>
      <c r="E24" s="15" t="s">
        <v>56</v>
      </c>
      <c r="F24" s="16">
        <v>10</v>
      </c>
      <c r="G24" s="16">
        <v>17783</v>
      </c>
      <c r="H24" s="16">
        <v>0</v>
      </c>
      <c r="I24" s="16">
        <v>10</v>
      </c>
      <c r="J24" s="16">
        <v>10</v>
      </c>
      <c r="K24" s="17"/>
      <c r="L24" s="18" t="s">
        <v>35</v>
      </c>
      <c r="M24" s="1"/>
    </row>
    <row r="25" spans="1:13" ht="15" customHeight="1" x14ac:dyDescent="0.25">
      <c r="A25" s="10" t="s">
        <v>35</v>
      </c>
      <c r="B25" s="10" t="s">
        <v>35</v>
      </c>
      <c r="C25" s="10" t="s">
        <v>35</v>
      </c>
      <c r="D25" s="10" t="s">
        <v>35</v>
      </c>
      <c r="E25" s="11" t="s">
        <v>57</v>
      </c>
      <c r="F25" s="12">
        <v>16182568</v>
      </c>
      <c r="G25" s="12">
        <v>17232210</v>
      </c>
      <c r="H25" s="12">
        <v>10474472</v>
      </c>
      <c r="I25" s="12">
        <v>16648626</v>
      </c>
      <c r="J25" s="12">
        <v>16376372</v>
      </c>
      <c r="K25" s="12">
        <f>J25-I25</f>
        <v>-272254</v>
      </c>
      <c r="L25" s="13">
        <f>(K25/I25)</f>
        <v>-1.6352941077539974E-2</v>
      </c>
      <c r="M25" s="1"/>
    </row>
    <row r="26" spans="1:13" ht="15" customHeight="1" x14ac:dyDescent="0.25">
      <c r="A26" s="14" t="s">
        <v>58</v>
      </c>
      <c r="B26" s="14" t="s">
        <v>35</v>
      </c>
      <c r="C26" s="14" t="s">
        <v>35</v>
      </c>
      <c r="D26" s="14" t="s">
        <v>35</v>
      </c>
      <c r="E26" s="15" t="s">
        <v>59</v>
      </c>
      <c r="F26" s="16">
        <v>9565192</v>
      </c>
      <c r="G26" s="16">
        <v>9098411</v>
      </c>
      <c r="H26" s="16">
        <v>5945242</v>
      </c>
      <c r="I26" s="16">
        <v>9840671</v>
      </c>
      <c r="J26" s="16">
        <v>9576066</v>
      </c>
      <c r="K26" s="16">
        <f>J26-I26</f>
        <v>-264605</v>
      </c>
      <c r="L26" s="18">
        <f>(K26/I26)</f>
        <v>-2.6888918448752124E-2</v>
      </c>
      <c r="M26" s="1"/>
    </row>
    <row r="27" spans="1:13" ht="15" customHeight="1" x14ac:dyDescent="0.25">
      <c r="A27" s="14" t="s">
        <v>60</v>
      </c>
      <c r="B27" s="14" t="s">
        <v>35</v>
      </c>
      <c r="C27" s="14" t="s">
        <v>35</v>
      </c>
      <c r="D27" s="14" t="s">
        <v>35</v>
      </c>
      <c r="E27" s="15" t="s">
        <v>61</v>
      </c>
      <c r="F27" s="16">
        <v>2365713</v>
      </c>
      <c r="G27" s="16">
        <v>2365713</v>
      </c>
      <c r="H27" s="16">
        <v>1184923</v>
      </c>
      <c r="I27" s="16">
        <v>2433846</v>
      </c>
      <c r="J27" s="16">
        <v>2487635</v>
      </c>
      <c r="K27" s="16">
        <f>J27-I27</f>
        <v>53789</v>
      </c>
      <c r="L27" s="18">
        <f>(K27/I27)</f>
        <v>2.2100412269305453E-2</v>
      </c>
      <c r="M27" s="1"/>
    </row>
    <row r="28" spans="1:13" ht="15" customHeight="1" x14ac:dyDescent="0.25">
      <c r="A28" s="14" t="s">
        <v>62</v>
      </c>
      <c r="B28" s="14" t="s">
        <v>35</v>
      </c>
      <c r="C28" s="14" t="s">
        <v>35</v>
      </c>
      <c r="D28" s="14" t="s">
        <v>35</v>
      </c>
      <c r="E28" s="15" t="s">
        <v>63</v>
      </c>
      <c r="F28" s="16">
        <v>20</v>
      </c>
      <c r="G28" s="16">
        <v>138419</v>
      </c>
      <c r="H28" s="16">
        <v>138398</v>
      </c>
      <c r="I28" s="16">
        <v>20</v>
      </c>
      <c r="J28" s="16">
        <v>20</v>
      </c>
      <c r="K28" s="17"/>
      <c r="L28" s="18" t="s">
        <v>35</v>
      </c>
      <c r="M28" s="1"/>
    </row>
    <row r="29" spans="1:13" ht="15" customHeight="1" x14ac:dyDescent="0.25">
      <c r="A29" s="14" t="s">
        <v>35</v>
      </c>
      <c r="B29" s="14" t="s">
        <v>64</v>
      </c>
      <c r="C29" s="14" t="s">
        <v>35</v>
      </c>
      <c r="D29" s="14" t="s">
        <v>35</v>
      </c>
      <c r="E29" s="15" t="s">
        <v>65</v>
      </c>
      <c r="F29" s="16">
        <v>20</v>
      </c>
      <c r="G29" s="16">
        <v>138419</v>
      </c>
      <c r="H29" s="16">
        <v>138398</v>
      </c>
      <c r="I29" s="16">
        <v>20</v>
      </c>
      <c r="J29" s="16">
        <v>20</v>
      </c>
      <c r="K29" s="17"/>
      <c r="L29" s="18" t="s">
        <v>35</v>
      </c>
      <c r="M29" s="1"/>
    </row>
    <row r="30" spans="1:13" ht="15" customHeight="1" x14ac:dyDescent="0.25">
      <c r="A30" s="14" t="s">
        <v>35</v>
      </c>
      <c r="B30" s="14" t="s">
        <v>35</v>
      </c>
      <c r="C30" s="14" t="s">
        <v>66</v>
      </c>
      <c r="D30" s="14" t="s">
        <v>35</v>
      </c>
      <c r="E30" s="15" t="s">
        <v>67</v>
      </c>
      <c r="F30" s="16">
        <v>10</v>
      </c>
      <c r="G30" s="16">
        <v>87773</v>
      </c>
      <c r="H30" s="16">
        <v>87762</v>
      </c>
      <c r="I30" s="16">
        <v>10</v>
      </c>
      <c r="J30" s="16">
        <v>10</v>
      </c>
      <c r="K30" s="17"/>
      <c r="L30" s="18" t="s">
        <v>35</v>
      </c>
      <c r="M30" s="1"/>
    </row>
    <row r="31" spans="1:13" ht="15" customHeight="1" x14ac:dyDescent="0.25">
      <c r="A31" s="14" t="s">
        <v>35</v>
      </c>
      <c r="B31" s="14" t="s">
        <v>35</v>
      </c>
      <c r="C31" s="14" t="s">
        <v>68</v>
      </c>
      <c r="D31" s="14" t="s">
        <v>35</v>
      </c>
      <c r="E31" s="15" t="s">
        <v>69</v>
      </c>
      <c r="F31" s="16">
        <v>10</v>
      </c>
      <c r="G31" s="16">
        <v>50646</v>
      </c>
      <c r="H31" s="16">
        <v>50636</v>
      </c>
      <c r="I31" s="16">
        <v>10</v>
      </c>
      <c r="J31" s="16">
        <v>10</v>
      </c>
      <c r="K31" s="17"/>
      <c r="L31" s="18" t="s">
        <v>35</v>
      </c>
      <c r="M31" s="1"/>
    </row>
    <row r="32" spans="1:13" ht="15" customHeight="1" x14ac:dyDescent="0.25">
      <c r="A32" s="14" t="s">
        <v>70</v>
      </c>
      <c r="B32" s="14" t="s">
        <v>35</v>
      </c>
      <c r="C32" s="14" t="s">
        <v>35</v>
      </c>
      <c r="D32" s="14" t="s">
        <v>35</v>
      </c>
      <c r="E32" s="15" t="s">
        <v>38</v>
      </c>
      <c r="F32" s="16">
        <v>3676892</v>
      </c>
      <c r="G32" s="16">
        <v>3676892</v>
      </c>
      <c r="H32" s="16">
        <v>1363853</v>
      </c>
      <c r="I32" s="16">
        <v>3782785</v>
      </c>
      <c r="J32" s="16">
        <v>3782785</v>
      </c>
      <c r="K32" s="17"/>
      <c r="L32" s="18" t="s">
        <v>35</v>
      </c>
      <c r="M32" s="1"/>
    </row>
    <row r="33" spans="1:13" ht="15" customHeight="1" x14ac:dyDescent="0.25">
      <c r="A33" s="14" t="s">
        <v>35</v>
      </c>
      <c r="B33" s="14" t="s">
        <v>64</v>
      </c>
      <c r="C33" s="14" t="s">
        <v>35</v>
      </c>
      <c r="D33" s="14" t="s">
        <v>35</v>
      </c>
      <c r="E33" s="15" t="s">
        <v>71</v>
      </c>
      <c r="F33" s="16">
        <v>2348686</v>
      </c>
      <c r="G33" s="16">
        <v>2348686</v>
      </c>
      <c r="H33" s="16">
        <v>786198</v>
      </c>
      <c r="I33" s="16">
        <v>2416327</v>
      </c>
      <c r="J33" s="16">
        <v>2416327</v>
      </c>
      <c r="K33" s="17"/>
      <c r="L33" s="18" t="s">
        <v>35</v>
      </c>
      <c r="M33" s="1"/>
    </row>
    <row r="34" spans="1:13" ht="15" customHeight="1" x14ac:dyDescent="0.25">
      <c r="A34" s="14" t="s">
        <v>35</v>
      </c>
      <c r="B34" s="14" t="s">
        <v>35</v>
      </c>
      <c r="C34" s="14" t="s">
        <v>72</v>
      </c>
      <c r="D34" s="14" t="s">
        <v>35</v>
      </c>
      <c r="E34" s="15" t="s">
        <v>73</v>
      </c>
      <c r="F34" s="16">
        <v>1328206</v>
      </c>
      <c r="G34" s="16">
        <v>1328206</v>
      </c>
      <c r="H34" s="16">
        <v>621908</v>
      </c>
      <c r="I34" s="16">
        <v>1366458</v>
      </c>
      <c r="J34" s="16">
        <v>1366458</v>
      </c>
      <c r="K34" s="17"/>
      <c r="L34" s="18" t="s">
        <v>35</v>
      </c>
      <c r="M34" s="1"/>
    </row>
    <row r="35" spans="1:13" ht="15" customHeight="1" x14ac:dyDescent="0.25">
      <c r="A35" s="14" t="s">
        <v>35</v>
      </c>
      <c r="B35" s="14" t="s">
        <v>35</v>
      </c>
      <c r="C35" s="14" t="s">
        <v>74</v>
      </c>
      <c r="D35" s="14" t="s">
        <v>35</v>
      </c>
      <c r="E35" s="15" t="s">
        <v>75</v>
      </c>
      <c r="F35" s="16">
        <v>318070</v>
      </c>
      <c r="G35" s="16">
        <v>318070</v>
      </c>
      <c r="H35" s="16">
        <v>14700</v>
      </c>
      <c r="I35" s="16">
        <v>327230</v>
      </c>
      <c r="J35" s="16">
        <v>327230</v>
      </c>
      <c r="K35" s="17"/>
      <c r="L35" s="18" t="s">
        <v>35</v>
      </c>
      <c r="M35" s="1"/>
    </row>
    <row r="36" spans="1:13" ht="27" customHeight="1" x14ac:dyDescent="0.25">
      <c r="A36" s="14" t="s">
        <v>35</v>
      </c>
      <c r="B36" s="14" t="s">
        <v>35</v>
      </c>
      <c r="C36" s="14" t="s">
        <v>76</v>
      </c>
      <c r="D36" s="14" t="s">
        <v>35</v>
      </c>
      <c r="E36" s="15" t="s">
        <v>77</v>
      </c>
      <c r="F36" s="16">
        <v>702410</v>
      </c>
      <c r="G36" s="16">
        <v>702410</v>
      </c>
      <c r="H36" s="16">
        <v>149590</v>
      </c>
      <c r="I36" s="16">
        <v>722639</v>
      </c>
      <c r="J36" s="16">
        <v>722639</v>
      </c>
      <c r="K36" s="17"/>
      <c r="L36" s="18" t="s">
        <v>35</v>
      </c>
      <c r="M36" s="1"/>
    </row>
    <row r="37" spans="1:13" ht="27" customHeight="1" x14ac:dyDescent="0.25">
      <c r="A37" s="14" t="s">
        <v>35</v>
      </c>
      <c r="B37" s="14" t="s">
        <v>43</v>
      </c>
      <c r="C37" s="14" t="s">
        <v>35</v>
      </c>
      <c r="D37" s="14" t="s">
        <v>35</v>
      </c>
      <c r="E37" s="15" t="s">
        <v>78</v>
      </c>
      <c r="F37" s="16">
        <v>1328206</v>
      </c>
      <c r="G37" s="16">
        <v>1328206</v>
      </c>
      <c r="H37" s="16">
        <v>577655</v>
      </c>
      <c r="I37" s="16">
        <v>1366458</v>
      </c>
      <c r="J37" s="16">
        <v>1366458</v>
      </c>
      <c r="K37" s="17"/>
      <c r="L37" s="18" t="s">
        <v>35</v>
      </c>
      <c r="M37" s="1"/>
    </row>
    <row r="38" spans="1:13" ht="15" customHeight="1" x14ac:dyDescent="0.25">
      <c r="A38" s="14" t="s">
        <v>35</v>
      </c>
      <c r="B38" s="14" t="s">
        <v>35</v>
      </c>
      <c r="C38" s="14" t="s">
        <v>79</v>
      </c>
      <c r="D38" s="14" t="s">
        <v>35</v>
      </c>
      <c r="E38" s="15" t="s">
        <v>73</v>
      </c>
      <c r="F38" s="16">
        <v>1328206</v>
      </c>
      <c r="G38" s="16">
        <v>1328206</v>
      </c>
      <c r="H38" s="16">
        <v>577655</v>
      </c>
      <c r="I38" s="16">
        <v>1366458</v>
      </c>
      <c r="J38" s="16">
        <v>1366458</v>
      </c>
      <c r="K38" s="17"/>
      <c r="L38" s="18" t="s">
        <v>35</v>
      </c>
      <c r="M38" s="1"/>
    </row>
    <row r="39" spans="1:13" ht="15" customHeight="1" x14ac:dyDescent="0.25">
      <c r="A39" s="14" t="s">
        <v>80</v>
      </c>
      <c r="B39" s="14" t="s">
        <v>35</v>
      </c>
      <c r="C39" s="14" t="s">
        <v>35</v>
      </c>
      <c r="D39" s="14" t="s">
        <v>35</v>
      </c>
      <c r="E39" s="15" t="s">
        <v>81</v>
      </c>
      <c r="F39" s="16">
        <v>79671</v>
      </c>
      <c r="G39" s="16">
        <v>125051</v>
      </c>
      <c r="H39" s="16">
        <v>144049</v>
      </c>
      <c r="I39" s="16">
        <v>81966</v>
      </c>
      <c r="J39" s="16">
        <v>81966</v>
      </c>
      <c r="K39" s="17"/>
      <c r="L39" s="18" t="s">
        <v>35</v>
      </c>
      <c r="M39" s="1"/>
    </row>
    <row r="40" spans="1:13" ht="15" customHeight="1" x14ac:dyDescent="0.25">
      <c r="A40" s="14" t="s">
        <v>35</v>
      </c>
      <c r="B40" s="14" t="s">
        <v>11</v>
      </c>
      <c r="C40" s="14" t="s">
        <v>35</v>
      </c>
      <c r="D40" s="14" t="s">
        <v>35</v>
      </c>
      <c r="E40" s="15" t="s">
        <v>82</v>
      </c>
      <c r="F40" s="16">
        <v>208</v>
      </c>
      <c r="G40" s="16">
        <v>208</v>
      </c>
      <c r="H40" s="16">
        <v>0</v>
      </c>
      <c r="I40" s="16">
        <v>214</v>
      </c>
      <c r="J40" s="16">
        <v>214</v>
      </c>
      <c r="K40" s="17"/>
      <c r="L40" s="18" t="s">
        <v>35</v>
      </c>
      <c r="M40" s="1"/>
    </row>
    <row r="41" spans="1:13" ht="15" customHeight="1" x14ac:dyDescent="0.25">
      <c r="A41" s="14" t="s">
        <v>35</v>
      </c>
      <c r="B41" s="14" t="s">
        <v>47</v>
      </c>
      <c r="C41" s="14" t="s">
        <v>35</v>
      </c>
      <c r="D41" s="14" t="s">
        <v>35</v>
      </c>
      <c r="E41" s="15" t="s">
        <v>83</v>
      </c>
      <c r="F41" s="16">
        <v>79463</v>
      </c>
      <c r="G41" s="16">
        <v>124843</v>
      </c>
      <c r="H41" s="16">
        <v>144049</v>
      </c>
      <c r="I41" s="16">
        <v>81752</v>
      </c>
      <c r="J41" s="16">
        <v>81752</v>
      </c>
      <c r="K41" s="17"/>
      <c r="L41" s="18" t="s">
        <v>35</v>
      </c>
      <c r="M41" s="1"/>
    </row>
    <row r="42" spans="1:13" ht="27" customHeight="1" x14ac:dyDescent="0.25">
      <c r="A42" s="14" t="s">
        <v>84</v>
      </c>
      <c r="B42" s="14" t="s">
        <v>35</v>
      </c>
      <c r="C42" s="14" t="s">
        <v>35</v>
      </c>
      <c r="D42" s="14" t="s">
        <v>35</v>
      </c>
      <c r="E42" s="15" t="s">
        <v>85</v>
      </c>
      <c r="F42" s="16">
        <v>495060</v>
      </c>
      <c r="G42" s="16">
        <v>495060</v>
      </c>
      <c r="H42" s="16">
        <v>365354</v>
      </c>
      <c r="I42" s="16">
        <v>509318</v>
      </c>
      <c r="J42" s="16">
        <v>447880</v>
      </c>
      <c r="K42" s="16">
        <f>J42-I42</f>
        <v>-61438</v>
      </c>
      <c r="L42" s="18">
        <f>(K42/I42)</f>
        <v>-0.1206279770202506</v>
      </c>
      <c r="M42" s="1"/>
    </row>
    <row r="43" spans="1:13" ht="15" customHeight="1" x14ac:dyDescent="0.25">
      <c r="A43" s="14" t="s">
        <v>35</v>
      </c>
      <c r="B43" s="14" t="s">
        <v>37</v>
      </c>
      <c r="C43" s="14" t="s">
        <v>35</v>
      </c>
      <c r="D43" s="14" t="s">
        <v>35</v>
      </c>
      <c r="E43" s="15" t="s">
        <v>86</v>
      </c>
      <c r="F43" s="16">
        <v>15930</v>
      </c>
      <c r="G43" s="16">
        <v>15930</v>
      </c>
      <c r="H43" s="16">
        <v>10961</v>
      </c>
      <c r="I43" s="16">
        <v>16389</v>
      </c>
      <c r="J43" s="16">
        <v>0</v>
      </c>
      <c r="K43" s="16">
        <f>J43-I43</f>
        <v>-16389</v>
      </c>
      <c r="L43" s="18">
        <f>(K43/I43)</f>
        <v>-1</v>
      </c>
      <c r="M43" s="1"/>
    </row>
    <row r="44" spans="1:13" ht="15" customHeight="1" x14ac:dyDescent="0.25">
      <c r="A44" s="14" t="s">
        <v>35</v>
      </c>
      <c r="B44" s="14" t="s">
        <v>87</v>
      </c>
      <c r="C44" s="14" t="s">
        <v>35</v>
      </c>
      <c r="D44" s="14" t="s">
        <v>35</v>
      </c>
      <c r="E44" s="15" t="s">
        <v>88</v>
      </c>
      <c r="F44" s="16">
        <v>60110</v>
      </c>
      <c r="G44" s="16">
        <v>60110</v>
      </c>
      <c r="H44" s="16">
        <v>17949</v>
      </c>
      <c r="I44" s="16">
        <v>61841</v>
      </c>
      <c r="J44" s="16">
        <v>0</v>
      </c>
      <c r="K44" s="16">
        <f>J44-I44</f>
        <v>-61841</v>
      </c>
      <c r="L44" s="18">
        <f>(K44/I44)</f>
        <v>-1</v>
      </c>
      <c r="M44" s="1"/>
    </row>
    <row r="45" spans="1:13" ht="15" customHeight="1" x14ac:dyDescent="0.25">
      <c r="A45" s="14" t="s">
        <v>35</v>
      </c>
      <c r="B45" s="14" t="s">
        <v>89</v>
      </c>
      <c r="C45" s="14" t="s">
        <v>35</v>
      </c>
      <c r="D45" s="14" t="s">
        <v>35</v>
      </c>
      <c r="E45" s="15" t="s">
        <v>90</v>
      </c>
      <c r="F45" s="16">
        <v>419020</v>
      </c>
      <c r="G45" s="16">
        <v>419020</v>
      </c>
      <c r="H45" s="16">
        <v>336444</v>
      </c>
      <c r="I45" s="16">
        <v>431088</v>
      </c>
      <c r="J45" s="16">
        <v>447880</v>
      </c>
      <c r="K45" s="16">
        <f>J45-I45</f>
        <v>16792</v>
      </c>
      <c r="L45" s="18">
        <f>(K45/I45)</f>
        <v>3.8952603644731472E-2</v>
      </c>
      <c r="M45" s="1"/>
    </row>
    <row r="46" spans="1:13" ht="15" customHeight="1" x14ac:dyDescent="0.25">
      <c r="A46" s="14" t="s">
        <v>91</v>
      </c>
      <c r="B46" s="14" t="s">
        <v>35</v>
      </c>
      <c r="C46" s="14" t="s">
        <v>35</v>
      </c>
      <c r="D46" s="14" t="s">
        <v>35</v>
      </c>
      <c r="E46" s="15" t="s">
        <v>92</v>
      </c>
      <c r="F46" s="16">
        <v>10</v>
      </c>
      <c r="G46" s="16">
        <v>1332654</v>
      </c>
      <c r="H46" s="16">
        <v>1332653</v>
      </c>
      <c r="I46" s="16">
        <v>10</v>
      </c>
      <c r="J46" s="16">
        <v>10</v>
      </c>
      <c r="K46" s="17"/>
      <c r="L46" s="18" t="s">
        <v>35</v>
      </c>
      <c r="M46" s="1"/>
    </row>
    <row r="47" spans="1:13" ht="15" customHeight="1" x14ac:dyDescent="0.25">
      <c r="A47" s="14" t="s">
        <v>35</v>
      </c>
      <c r="B47" s="14" t="s">
        <v>89</v>
      </c>
      <c r="C47" s="14" t="s">
        <v>35</v>
      </c>
      <c r="D47" s="14" t="s">
        <v>35</v>
      </c>
      <c r="E47" s="15" t="s">
        <v>93</v>
      </c>
      <c r="F47" s="16">
        <v>10</v>
      </c>
      <c r="G47" s="16">
        <v>1332654</v>
      </c>
      <c r="H47" s="16">
        <v>1332653</v>
      </c>
      <c r="I47" s="16">
        <v>10</v>
      </c>
      <c r="J47" s="16">
        <v>10</v>
      </c>
      <c r="K47" s="17"/>
      <c r="L47" s="18" t="s">
        <v>35</v>
      </c>
      <c r="M47" s="1"/>
    </row>
    <row r="48" spans="1:13" ht="15" customHeight="1" x14ac:dyDescent="0.25">
      <c r="A48" s="14" t="s">
        <v>94</v>
      </c>
      <c r="B48" s="14" t="s">
        <v>35</v>
      </c>
      <c r="C48" s="14" t="s">
        <v>35</v>
      </c>
      <c r="D48" s="14" t="s">
        <v>35</v>
      </c>
      <c r="E48" s="15" t="s">
        <v>95</v>
      </c>
      <c r="F48" s="16">
        <v>10</v>
      </c>
      <c r="G48" s="16">
        <v>10</v>
      </c>
      <c r="H48" s="16">
        <v>0</v>
      </c>
      <c r="I48" s="16">
        <v>10</v>
      </c>
      <c r="J48" s="16">
        <v>10</v>
      </c>
      <c r="K48" s="17"/>
      <c r="L48" s="18" t="s">
        <v>35</v>
      </c>
      <c r="M48" s="1"/>
    </row>
    <row r="49" spans="1:13" ht="1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"/>
    </row>
    <row r="50" spans="1:13" ht="1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"/>
    </row>
    <row r="51" spans="1:1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" customHeight="1" x14ac:dyDescent="0.25">
      <c r="A52" s="42" t="s">
        <v>96</v>
      </c>
      <c r="B52" s="43"/>
      <c r="C52" s="43"/>
      <c r="D52" s="43"/>
      <c r="E52" s="43"/>
      <c r="F52" s="20">
        <v>16103085</v>
      </c>
      <c r="G52" s="20">
        <v>15774703</v>
      </c>
      <c r="H52" s="20">
        <v>8997770</v>
      </c>
      <c r="I52" s="20">
        <v>16566854</v>
      </c>
      <c r="J52" s="20">
        <v>16294600</v>
      </c>
      <c r="K52" s="20">
        <v>-272254</v>
      </c>
      <c r="L52" s="21">
        <v>-1.6433657229067148E-2</v>
      </c>
      <c r="M52" s="1"/>
    </row>
    <row r="53" spans="1:13" ht="15" customHeight="1" x14ac:dyDescent="0.25">
      <c r="A53" s="44" t="s">
        <v>97</v>
      </c>
      <c r="B53" s="45"/>
      <c r="C53" s="45"/>
      <c r="D53" s="45"/>
      <c r="E53" s="45"/>
      <c r="F53" s="45"/>
      <c r="G53" s="45"/>
      <c r="H53" s="45"/>
      <c r="I53" s="45"/>
      <c r="J53" s="45"/>
      <c r="K53" s="1"/>
      <c r="L53" s="1"/>
      <c r="M53" s="1"/>
    </row>
    <row r="54" spans="1:13" ht="5.099999999999999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mergeCells count="18">
    <mergeCell ref="K10:K11"/>
    <mergeCell ref="L10:L11"/>
    <mergeCell ref="A52:E52"/>
    <mergeCell ref="A53:J5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  <ignoredErrors>
    <ignoredError sqref="J5:J8 A13:L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2026-09-28T13:14:33Z</dcterms:modified>
</cp:coreProperties>
</file>