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OFICINA DE ESTUDIOS Y POLÍTICAS AGRARIAS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02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OFICINA DE ESTUDIOS Y POLÍTICAS AGRARIAS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8585483.0</v>
      </c>
      <c r="G12" s="31" t="n">
        <v>8536107.0</v>
      </c>
      <c r="H12" s="31" t="n">
        <v>5127482.0</v>
      </c>
      <c r="I12" s="31" t="n">
        <v>8832751.0</v>
      </c>
      <c r="J12" s="31" t="n">
        <v>8688992.0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22300.0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22300.0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22300.0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42299.0</v>
      </c>
      <c r="G16" s="35" t="n">
        <v>42299.0</v>
      </c>
      <c r="H16" s="35" t="n">
        <v>89587.0</v>
      </c>
      <c r="I16" s="35" t="n">
        <v>43517.0</v>
      </c>
      <c r="J16" s="35" t="n">
        <v>43527.0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42289.0</v>
      </c>
      <c r="G17" s="35" t="n">
        <v>42289.0</v>
      </c>
      <c r="H17" s="35" t="n">
        <v>84470.0</v>
      </c>
      <c r="I17" s="35" t="n">
        <v>43507.0</v>
      </c>
      <c r="J17" s="35" t="n">
        <v>43507.0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10.0</v>
      </c>
      <c r="K18" s="35" t="inlineStr">
        <f>J18-I18</f>
        <is/>
      </c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10.0</v>
      </c>
      <c r="G19" s="35" t="n">
        <v>10.0</v>
      </c>
      <c r="H19" s="35" t="n">
        <v>5117.0</v>
      </c>
      <c r="I19" s="35" t="n">
        <v>10.0</v>
      </c>
      <c r="J19" s="35" t="n">
        <v>10.0</v>
      </c>
      <c r="K19" s="36" t="inlineStr"/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8543154.0</v>
      </c>
      <c r="G20" s="35" t="n">
        <v>7912256.0</v>
      </c>
      <c r="H20" s="35" t="n">
        <v>4855392.0</v>
      </c>
      <c r="I20" s="35" t="n">
        <v>8789204.0</v>
      </c>
      <c r="J20" s="35" t="n">
        <v>8645435.0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8543154.0</v>
      </c>
      <c r="G21" s="35" t="n">
        <v>7912256.0</v>
      </c>
      <c r="H21" s="35" t="n">
        <v>4855392.0</v>
      </c>
      <c r="I21" s="35" t="n">
        <v>8789204.0</v>
      </c>
      <c r="J21" s="35" t="n">
        <v>8645435.0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10.0</v>
      </c>
      <c r="G22" s="35" t="n">
        <v>160203.0</v>
      </c>
      <c r="H22" s="35" t="n">
        <v>160203.0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10.0</v>
      </c>
      <c r="G23" s="35" t="n">
        <v>160203.0</v>
      </c>
      <c r="H23" s="35" t="n">
        <v>160203.0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10.0</v>
      </c>
      <c r="G24" s="35" t="n">
        <v>421339.0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8585483.0</v>
      </c>
      <c r="G25" s="31" t="n">
        <v>8536107.0</v>
      </c>
      <c r="H25" s="31" t="n">
        <v>5358424.0</v>
      </c>
      <c r="I25" s="31" t="n">
        <v>8832751.0</v>
      </c>
      <c r="J25" s="31" t="n">
        <v>8688992.0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5572839.0</v>
      </c>
      <c r="G26" s="35" t="n">
        <v>5363270.0</v>
      </c>
      <c r="H26" s="35" t="n">
        <v>3266262.0</v>
      </c>
      <c r="I26" s="35" t="n">
        <v>5733339.0</v>
      </c>
      <c r="J26" s="35" t="n">
        <v>5570555.0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884640.0</v>
      </c>
      <c r="G27" s="35" t="n">
        <v>884640.0</v>
      </c>
      <c r="H27" s="35" t="n">
        <v>460202.0</v>
      </c>
      <c r="I27" s="35" t="n">
        <v>910122.0</v>
      </c>
      <c r="J27" s="35" t="n">
        <v>910323.0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10.0</v>
      </c>
      <c r="H28" s="35" t="n">
        <v>0.0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10.0</v>
      </c>
      <c r="G29" s="35" t="n">
        <v>10.0</v>
      </c>
      <c r="H29" s="35" t="n">
        <v>0.0</v>
      </c>
      <c r="I29" s="35" t="n">
        <v>10.0</v>
      </c>
      <c r="J29" s="35" t="n">
        <v>10.0</v>
      </c>
      <c r="K29" s="36" t="inlineStr"/>
      <c r="L29" s="37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24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30" s="35" t="n">
        <v>1872473.0</v>
      </c>
      <c r="G30" s="35" t="n">
        <v>1872473.0</v>
      </c>
      <c r="H30" s="35" t="n">
        <v>1387311.0</v>
      </c>
      <c r="I30" s="35" t="n">
        <v>1926400.0</v>
      </c>
      <c r="J30" s="35" t="n">
        <v>1926400.0</v>
      </c>
      <c r="K30" s="36" t="inlineStr"/>
      <c r="L30" s="37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01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Al Sector Privado</t>
          </r>
        </is>
      </c>
      <c r="F31" s="35" t="n">
        <v>586267.0</v>
      </c>
      <c r="G31" s="35" t="n">
        <v>586267.0</v>
      </c>
      <c r="H31" s="35" t="n">
        <v>550000.0</v>
      </c>
      <c r="I31" s="35" t="n">
        <v>603151.0</v>
      </c>
      <c r="J31" s="35" t="n">
        <v>603151.0</v>
      </c>
      <c r="K31" s="36" t="inlineStr"/>
      <c r="L31" s="37" t="inlineStr">
        <f/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011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Centro de Información de Recursos Naturales</t>
          </r>
        </is>
      </c>
      <c r="F32" s="35" t="n">
        <v>586267.0</v>
      </c>
      <c r="G32" s="35" t="n">
        <v>586267.0</v>
      </c>
      <c r="H32" s="35" t="n">
        <v>550000.0</v>
      </c>
      <c r="I32" s="35" t="n">
        <v>603151.0</v>
      </c>
      <c r="J32" s="35" t="n">
        <v>603151.0</v>
      </c>
      <c r="K32" s="36" t="inlineStr"/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02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Al Gobierno Central</t>
          </r>
        </is>
      </c>
      <c r="F33" s="35" t="n">
        <v>1286206.0</v>
      </c>
      <c r="G33" s="35" t="n">
        <v>1286206.0</v>
      </c>
      <c r="H33" s="35" t="n">
        <v>837311.0</v>
      </c>
      <c r="I33" s="35" t="n">
        <v>1323249.0</v>
      </c>
      <c r="J33" s="35" t="n">
        <v>1323249.0</v>
      </c>
      <c r="K33" s="36" t="inlineStr"/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003</t>
          </r>
        </is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INE - Estadísticas Continuas Intercensales</t>
          </r>
        </is>
      </c>
      <c r="F34" s="35" t="n">
        <v>1286206.0</v>
      </c>
      <c r="G34" s="35" t="n">
        <v>1286206.0</v>
      </c>
      <c r="H34" s="35" t="n">
        <v>837311.0</v>
      </c>
      <c r="I34" s="35" t="n">
        <v>1323249.0</v>
      </c>
      <c r="J34" s="35" t="n">
        <v>1323249.0</v>
      </c>
      <c r="K34" s="36" t="inlineStr"/>
      <c r="L34" s="37" t="inlineStr">
        <f/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25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INTEGROS AL FISCO</t>
          </r>
        </is>
      </c>
      <c r="F35" s="35" t="n">
        <v>42299.0</v>
      </c>
      <c r="G35" s="35" t="n">
        <v>53823.0</v>
      </c>
      <c r="H35" s="35" t="n">
        <v>44900.0</v>
      </c>
      <c r="I35" s="35" t="n">
        <v>43517.0</v>
      </c>
      <c r="J35" s="35" t="n">
        <v>43517.0</v>
      </c>
      <c r="K35" s="36" t="inlineStr"/>
      <c r="L35" s="37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99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6" s="35" t="n">
        <v>42299.0</v>
      </c>
      <c r="G36" s="35" t="n">
        <v>53823.0</v>
      </c>
      <c r="H36" s="35" t="n">
        <v>44900.0</v>
      </c>
      <c r="I36" s="35" t="n">
        <v>43517.0</v>
      </c>
      <c r="J36" s="35" t="n">
        <v>43517.0</v>
      </c>
      <c r="K36" s="36" t="inlineStr"/>
      <c r="L36" s="37" t="inlineStr">
        <f/>
        <is/>
      </c>
      <c r="M36" s="3" t="inlineStr"/>
    </row>
    <row r="37" customHeight="1" ht="27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7" s="35" t="n">
        <v>213212.0</v>
      </c>
      <c r="G37" s="35" t="n">
        <v>213212.0</v>
      </c>
      <c r="H37" s="35" t="n">
        <v>51071.0</v>
      </c>
      <c r="I37" s="35" t="n">
        <v>219353.0</v>
      </c>
      <c r="J37" s="35" t="n">
        <v>238167.0</v>
      </c>
      <c r="K37" s="35" t="inlineStr">
        <f>J37-I37</f>
        <is/>
      </c>
      <c r="L37" s="37" t="inlineStr">
        <f>(K37/I37)</f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38" s="35" t="n">
        <v>213212.0</v>
      </c>
      <c r="G38" s="35" t="n">
        <v>213212.0</v>
      </c>
      <c r="H38" s="35" t="n">
        <v>51071.0</v>
      </c>
      <c r="I38" s="35" t="n">
        <v>219353.0</v>
      </c>
      <c r="J38" s="35" t="n">
        <v>238167.0</v>
      </c>
      <c r="K38" s="35" t="inlineStr">
        <f>J38-I38</f>
        <is/>
      </c>
      <c r="L38" s="37" t="inlineStr">
        <f>(K38/I38)</f>
        <is/>
      </c>
      <c r="M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34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SERVICIO DE LA DEUDA</t>
          </r>
        </is>
      </c>
      <c r="F39" s="35" t="n">
        <v>10.0</v>
      </c>
      <c r="G39" s="35" t="n">
        <v>148679.0</v>
      </c>
      <c r="H39" s="35" t="n">
        <v>148678.0</v>
      </c>
      <c r="I39" s="35" t="n">
        <v>10.0</v>
      </c>
      <c r="J39" s="35" t="n">
        <v>10.0</v>
      </c>
      <c r="K39" s="36" t="inlineStr"/>
      <c r="L39" s="37" t="inlineStr">
        <f/>
        <is/>
      </c>
      <c r="M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Deuda Flotante</t>
          </r>
        </is>
      </c>
      <c r="F40" s="35" t="n">
        <v>10.0</v>
      </c>
      <c r="G40" s="35" t="n">
        <v>148679.0</v>
      </c>
      <c r="H40" s="35" t="n">
        <v>148678.0</v>
      </c>
      <c r="I40" s="35" t="n">
        <v>10.0</v>
      </c>
      <c r="J40" s="35" t="n">
        <v>10.0</v>
      </c>
      <c r="K40" s="36" t="inlineStr"/>
      <c r="L40" s="37" t="inlineStr">
        <f/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35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SALDO FINAL DE CAJA</t>
          </r>
        </is>
      </c>
      <c r="F41" s="35" t="n">
        <v>0.0</v>
      </c>
      <c r="G41" s="35" t="n">
        <v>0.0</v>
      </c>
      <c r="H41" s="35" t="n">
        <v>0.0</v>
      </c>
      <c r="I41" s="35" t="n">
        <v>0.0</v>
      </c>
      <c r="J41" s="35" t="n">
        <v>10.0</v>
      </c>
      <c r="K41" s="35" t="inlineStr">
        <f>J41-I41</f>
        <is/>
      </c>
      <c r="L41" s="37" t="inlineStr">
        <f/>
        <is/>
      </c>
      <c r="M41" s="3" t="inlineStr"/>
    </row>
    <row r="42" customHeight="1" ht="15">
      <c r="A42" s="36" t="inlineStr"/>
      <c r="B42" s="36" t="inlineStr"/>
      <c r="C42" s="36" t="inlineStr"/>
      <c r="D42" s="36" t="inlineStr"/>
      <c r="E42" s="36" t="inlineStr"/>
      <c r="F42" s="36" t="inlineStr"/>
      <c r="G42" s="36" t="inlineStr"/>
      <c r="H42" s="36" t="inlineStr"/>
      <c r="I42" s="36" t="inlineStr"/>
      <c r="J42" s="36" t="inlineStr"/>
      <c r="K42" s="36" t="inlineStr"/>
      <c r="L42" s="36" t="inlineStr"/>
      <c r="M42" s="3" t="inlineStr"/>
    </row>
    <row r="43" customHeight="1" ht="15">
      <c r="A43" s="38" t="inlineStr"/>
      <c r="B43" s="38" t="inlineStr"/>
      <c r="C43" s="38" t="inlineStr"/>
      <c r="D43" s="38" t="inlineStr"/>
      <c r="E43" s="38" t="inlineStr"/>
      <c r="F43" s="38" t="inlineStr"/>
      <c r="G43" s="38" t="inlineStr"/>
      <c r="H43" s="38" t="inlineStr"/>
      <c r="I43" s="38" t="inlineStr"/>
      <c r="J43" s="38" t="inlineStr"/>
      <c r="K43" s="38" t="inlineStr"/>
      <c r="L43" s="38" t="inlineStr"/>
      <c r="M43" s="3" t="inlineStr"/>
    </row>
    <row r="44" customHeight="1" ht="1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  <c r="M44" s="3" t="inlineStr"/>
    </row>
    <row r="45" customHeight="1" ht="15">
      <c r="A45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5" s="40" t="inlineStr"/>
      <c r="C45" s="40" t="inlineStr"/>
      <c r="D45" s="40" t="inlineStr"/>
      <c r="E45" s="40" t="inlineStr"/>
      <c r="F45" s="41" t="n">
        <v>8543174.0</v>
      </c>
      <c r="G45" s="41" t="n">
        <v>8333605.0</v>
      </c>
      <c r="H45" s="41" t="n">
        <v>5164846.0</v>
      </c>
      <c r="I45" s="41" t="n">
        <v>8789224.0</v>
      </c>
      <c r="J45" s="41" t="n">
        <v>8645455.0</v>
      </c>
      <c r="K45" s="41" t="n">
        <v>-143769.0</v>
      </c>
      <c r="L45" s="42" t="n">
        <v>-0.016357416763982804</v>
      </c>
      <c r="M45" s="3" t="inlineStr"/>
    </row>
    <row r="46" customHeight="1" ht="15">
      <c r="A46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6" s="44" t="inlineStr"/>
      <c r="C46" s="44" t="inlineStr"/>
      <c r="D46" s="44" t="inlineStr"/>
      <c r="E46" s="44" t="inlineStr"/>
      <c r="F46" s="44" t="inlineStr"/>
      <c r="G46" s="44" t="inlineStr"/>
      <c r="H46" s="44" t="inlineStr"/>
      <c r="I46" s="44" t="inlineStr"/>
      <c r="J46" s="44" t="inlineStr"/>
      <c r="K46" s="3" t="inlineStr"/>
      <c r="L46" s="3" t="inlineStr"/>
      <c r="M46" s="3" t="inlineStr"/>
    </row>
    <row r="47" customHeight="1" ht="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5:E45"/>
    <mergeCell ref="A46:J46"/>
  </mergeCells>
  <pageMargins left="0.0" right="0.0" top="0.0" bottom="0.0" header="0.0" footer="0.0"/>
  <pageSetup orientation="landscape"/>
  <drawing r:id="rIdDr1"/>
</worksheet>
</file>