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AGRICULTURA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INVESTIGACIÓN E INNOVACIÓN TECNOLÓGICA SILVOAGROPECUARIA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4.1352246E7</v>
      </c>
      <c r="G12" s="31" t="n">
        <v>4.2008724E7</v>
      </c>
      <c r="H12" s="31" t="n">
        <v>2.7709627E7</v>
      </c>
      <c r="I12" s="31" t="n">
        <v>4.254319E7</v>
      </c>
      <c r="J12" s="31" t="n">
        <v>4.0877072E7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4107102.0</v>
      </c>
      <c r="G13" s="35" t="n">
        <v>4107102.0</v>
      </c>
      <c r="H13" s="35" t="n">
        <v>1200000.0</v>
      </c>
      <c r="I13" s="35" t="n">
        <v>4225386.0</v>
      </c>
      <c r="J13" s="35" t="n">
        <v>2786035.0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4107102.0</v>
      </c>
      <c r="G14" s="35" t="n">
        <v>4107102.0</v>
      </c>
      <c r="H14" s="35" t="n">
        <v>1200000.0</v>
      </c>
      <c r="I14" s="35" t="n">
        <v>4225386.0</v>
      </c>
      <c r="J14" s="35" t="n">
        <v>2786035.0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003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Fondo de Innovación, Ciencia y Tecnología</t>
          </r>
        </is>
      </c>
      <c r="F15" s="35" t="n">
        <v>3006437.0</v>
      </c>
      <c r="G15" s="35" t="n">
        <v>3006437.0</v>
      </c>
      <c r="H15" s="35" t="n">
        <v>1200000.0</v>
      </c>
      <c r="I15" s="35" t="n">
        <v>3093022.0</v>
      </c>
      <c r="J15" s="35" t="n">
        <v>1962995.0</v>
      </c>
      <c r="K15" s="35" t="inlineStr">
        <f>J15-I15</f>
        <is/>
      </c>
      <c r="L15" s="36" t="inlineStr">
        <f>(K15/I15)</f>
        <is/>
      </c>
      <c r="M15" s="3" t="inlineStr"/>
    </row>
    <row r="16" customHeight="1" ht="27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026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Subsecretaría de Ciencia, Tecnología, Conocimiento e Innovación</t>
          </r>
        </is>
      </c>
      <c r="F16" s="35" t="n">
        <v>1100665.0</v>
      </c>
      <c r="G16" s="35" t="n">
        <v>1100665.0</v>
      </c>
      <c r="H16" s="35" t="n">
        <v>0.0</v>
      </c>
      <c r="I16" s="35" t="n">
        <v>1132364.0</v>
      </c>
      <c r="J16" s="35" t="n">
        <v>823040.0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7" s="35" t="n">
        <v>10.0</v>
      </c>
      <c r="G17" s="35" t="n">
        <v>10.0</v>
      </c>
      <c r="H17" s="35" t="n">
        <v>1049982.0</v>
      </c>
      <c r="I17" s="35" t="n">
        <v>10.0</v>
      </c>
      <c r="J17" s="35" t="n">
        <v>30.0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27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10.0</v>
      </c>
      <c r="K18" s="35" t="inlineStr">
        <f>J18-I18</f>
        <is/>
      </c>
      <c r="L18" s="36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9" s="35" t="n">
        <v>0.0</v>
      </c>
      <c r="G19" s="35" t="n">
        <v>0.0</v>
      </c>
      <c r="H19" s="35" t="n">
        <v>0.0</v>
      </c>
      <c r="I19" s="35" t="n">
        <v>0.0</v>
      </c>
      <c r="J19" s="35" t="n">
        <v>10.0</v>
      </c>
      <c r="K19" s="35" t="inlineStr">
        <f>J19-I19</f>
        <is/>
      </c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Otros</t>
          </r>
        </is>
      </c>
      <c r="F20" s="35" t="n">
        <v>10.0</v>
      </c>
      <c r="G20" s="35" t="n">
        <v>10.0</v>
      </c>
      <c r="H20" s="35" t="n">
        <v>1049982.0</v>
      </c>
      <c r="I20" s="35" t="n">
        <v>10.0</v>
      </c>
      <c r="J20" s="35" t="n">
        <v>10.0</v>
      </c>
      <c r="K20" s="37" t="inlineStr"/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APORTE FISCAL</t>
          </r>
        </is>
      </c>
      <c r="F21" s="35" t="n">
        <v>3.7245114E7</v>
      </c>
      <c r="G21" s="35" t="n">
        <v>3.7895377E7</v>
      </c>
      <c r="H21" s="35" t="n">
        <v>2.5459645E7</v>
      </c>
      <c r="I21" s="35" t="n">
        <v>3.8317774E7</v>
      </c>
      <c r="J21" s="35" t="n">
        <v>3.8090987E7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Libre</t>
          </r>
        </is>
      </c>
      <c r="F22" s="35" t="n">
        <v>3.7245114E7</v>
      </c>
      <c r="G22" s="35" t="n">
        <v>3.7895377E7</v>
      </c>
      <c r="H22" s="35" t="n">
        <v>2.5459645E7</v>
      </c>
      <c r="I22" s="35" t="n">
        <v>3.8317774E7</v>
      </c>
      <c r="J22" s="35" t="n">
        <v>3.8090987E7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12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3" s="35" t="n">
        <v>10.0</v>
      </c>
      <c r="G23" s="35" t="n">
        <v>10.0</v>
      </c>
      <c r="H23" s="35" t="n">
        <v>0.0</v>
      </c>
      <c r="I23" s="35" t="n">
        <v>10.0</v>
      </c>
      <c r="J23" s="35" t="n">
        <v>10.0</v>
      </c>
      <c r="K23" s="37" t="inlineStr"/>
      <c r="L23" s="36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10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4" s="35" t="n">
        <v>10.0</v>
      </c>
      <c r="G24" s="35" t="n">
        <v>10.0</v>
      </c>
      <c r="H24" s="35" t="n">
        <v>0.0</v>
      </c>
      <c r="I24" s="35" t="n">
        <v>10.0</v>
      </c>
      <c r="J24" s="35" t="n">
        <v>10.0</v>
      </c>
      <c r="K24" s="37" t="inlineStr"/>
      <c r="L24" s="36" t="inlineStr">
        <f/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15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5" s="35" t="n">
        <v>10.0</v>
      </c>
      <c r="G25" s="35" t="n">
        <v>6225.0</v>
      </c>
      <c r="H25" s="35" t="n">
        <v>0.0</v>
      </c>
      <c r="I25" s="35" t="n">
        <v>10.0</v>
      </c>
      <c r="J25" s="35" t="n">
        <v>10.0</v>
      </c>
      <c r="K25" s="37" t="inlineStr"/>
      <c r="L25" s="36" t="inlineStr">
        <f/>
        <is/>
      </c>
      <c r="M25" s="3" t="inlineStr"/>
    </row>
    <row r="26" customHeight="1" ht="15">
      <c r="A26" s="29" t="inlineStr">
        <is/>
      </c>
      <c r="B26" s="29" t="inlineStr">
        <is/>
      </c>
      <c r="C26" s="29" t="inlineStr">
        <is/>
      </c>
      <c r="D26" s="29" t="inlineStr">
        <is/>
      </c>
      <c r="E2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6" s="31" t="n">
        <v>4.1352246E7</v>
      </c>
      <c r="G26" s="31" t="n">
        <v>4.2008724E7</v>
      </c>
      <c r="H26" s="31" t="n">
        <v>2.7068807E7</v>
      </c>
      <c r="I26" s="31" t="n">
        <v>4.254319E7</v>
      </c>
      <c r="J26" s="31" t="n">
        <v>4.0877072E7</v>
      </c>
      <c r="K26" s="31" t="inlineStr">
        <f>J26-I26</f>
        <is/>
      </c>
      <c r="L26" s="32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24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7" s="35" t="n">
        <v>4.1352236E7</v>
      </c>
      <c r="G27" s="35" t="n">
        <v>4.1352236E7</v>
      </c>
      <c r="H27" s="35" t="n">
        <v>2.6417191E7</v>
      </c>
      <c r="I27" s="35" t="n">
        <v>4.254318E7</v>
      </c>
      <c r="J27" s="35" t="n">
        <v>4.0877052E7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01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Al Sector Privado</t>
          </r>
        </is>
      </c>
      <c r="F28" s="35" t="n">
        <v>4.1352236E7</v>
      </c>
      <c r="G28" s="35" t="n">
        <v>4.1352236E7</v>
      </c>
      <c r="H28" s="35" t="n">
        <v>2.6417191E7</v>
      </c>
      <c r="I28" s="35" t="n">
        <v>4.254318E7</v>
      </c>
      <c r="J28" s="35" t="n">
        <v>4.0877052E7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371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Instituto de Investigaciones Agropecuarias</t>
          </r>
        </is>
      </c>
      <c r="F29" s="35" t="n">
        <v>2.1962551E7</v>
      </c>
      <c r="G29" s="35" t="n">
        <v>2.1962551E7</v>
      </c>
      <c r="H29" s="35" t="n">
        <v>1.4584574E7</v>
      </c>
      <c r="I29" s="35" t="n">
        <v>2.2595072E7</v>
      </c>
      <c r="J29" s="35" t="n">
        <v>2.2285748E7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372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Fundación para la Innovación Agraria</t>
          </r>
        </is>
      </c>
      <c r="F30" s="35" t="n">
        <v>9536525.0</v>
      </c>
      <c r="G30" s="35" t="n">
        <v>9536525.0</v>
      </c>
      <c r="H30" s="35" t="n">
        <v>4802367.0</v>
      </c>
      <c r="I30" s="35" t="n">
        <v>9811177.0</v>
      </c>
      <c r="J30" s="35" t="n">
        <v>8681149.0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373</t>
          </r>
        </is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Instituto Forestal</t>
          </r>
        </is>
      </c>
      <c r="F31" s="35" t="n">
        <v>5556737.0</v>
      </c>
      <c r="G31" s="35" t="n">
        <v>5556737.0</v>
      </c>
      <c r="H31" s="35" t="n">
        <v>3640306.0</v>
      </c>
      <c r="I31" s="35" t="n">
        <v>5716771.0</v>
      </c>
      <c r="J31" s="35" t="n">
        <v>5558070.0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374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Centro de Información de Recursos Naturales</t>
          </r>
        </is>
      </c>
      <c r="F32" s="35" t="n">
        <v>4296423.0</v>
      </c>
      <c r="G32" s="35" t="n">
        <v>4296423.0</v>
      </c>
      <c r="H32" s="35" t="n">
        <v>3389944.0</v>
      </c>
      <c r="I32" s="35" t="n">
        <v>4420160.0</v>
      </c>
      <c r="J32" s="35" t="n">
        <v>4352085.0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34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SERVICIO DE LA DEUDA</t>
          </r>
        </is>
      </c>
      <c r="F33" s="35" t="n">
        <v>10.0</v>
      </c>
      <c r="G33" s="35" t="n">
        <v>656488.0</v>
      </c>
      <c r="H33" s="35" t="n">
        <v>651616.0</v>
      </c>
      <c r="I33" s="35" t="n">
        <v>10.0</v>
      </c>
      <c r="J33" s="35" t="n">
        <v>10.0</v>
      </c>
      <c r="K33" s="37" t="inlineStr"/>
      <c r="L33" s="36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Deuda Flotante</t>
          </r>
        </is>
      </c>
      <c r="F34" s="35" t="n">
        <v>10.0</v>
      </c>
      <c r="G34" s="35" t="n">
        <v>656488.0</v>
      </c>
      <c r="H34" s="35" t="n">
        <v>651616.0</v>
      </c>
      <c r="I34" s="35" t="n">
        <v>10.0</v>
      </c>
      <c r="J34" s="35" t="n">
        <v>10.0</v>
      </c>
      <c r="K34" s="37" t="inlineStr"/>
      <c r="L34" s="36" t="inlineStr">
        <f/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35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SALDO FINAL DE CAJA</t>
          </r>
        </is>
      </c>
      <c r="F35" s="35" t="n">
        <v>0.0</v>
      </c>
      <c r="G35" s="35" t="n">
        <v>0.0</v>
      </c>
      <c r="H35" s="35" t="n">
        <v>0.0</v>
      </c>
      <c r="I35" s="35" t="n">
        <v>0.0</v>
      </c>
      <c r="J35" s="35" t="n">
        <v>10.0</v>
      </c>
      <c r="K35" s="35" t="inlineStr">
        <f>J35-I35</f>
        <is/>
      </c>
      <c r="L35" s="36" t="inlineStr">
        <f/>
        <is/>
      </c>
      <c r="M35" s="3" t="inlineStr"/>
    </row>
    <row r="36" customHeight="1" ht="15">
      <c r="A36" s="37" t="inlineStr"/>
      <c r="B36" s="37" t="inlineStr"/>
      <c r="C36" s="37" t="inlineStr"/>
      <c r="D36" s="37" t="inlineStr"/>
      <c r="E36" s="37" t="inlineStr"/>
      <c r="F36" s="37" t="inlineStr"/>
      <c r="G36" s="37" t="inlineStr"/>
      <c r="H36" s="37" t="inlineStr"/>
      <c r="I36" s="37" t="inlineStr"/>
      <c r="J36" s="37" t="inlineStr"/>
      <c r="K36" s="37" t="inlineStr"/>
      <c r="L36" s="37" t="inlineStr"/>
      <c r="M36" s="3" t="inlineStr"/>
    </row>
    <row r="37" customHeight="1" ht="15">
      <c r="A37" s="38" t="inlineStr"/>
      <c r="B37" s="38" t="inlineStr"/>
      <c r="C37" s="38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8" t="inlineStr"/>
      <c r="L37" s="38" t="inlineStr"/>
      <c r="M37" s="3" t="inlineStr"/>
    </row>
    <row r="38" customHeight="1" ht="1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  <c r="L38" s="3" t="inlineStr"/>
      <c r="M38" s="3" t="inlineStr"/>
    </row>
    <row r="39" customHeight="1" ht="15">
      <c r="A3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9" s="40" t="inlineStr"/>
      <c r="C39" s="40" t="inlineStr"/>
      <c r="D39" s="40" t="inlineStr"/>
      <c r="E39" s="40" t="inlineStr"/>
      <c r="F39" s="41" t="n">
        <v>4.1352236E7</v>
      </c>
      <c r="G39" s="41" t="n">
        <v>4.1352236E7</v>
      </c>
      <c r="H39" s="41" t="n">
        <v>2.6417191E7</v>
      </c>
      <c r="I39" s="41" t="n">
        <v>4.254318E7</v>
      </c>
      <c r="J39" s="41" t="n">
        <v>4.0877052E7</v>
      </c>
      <c r="K39" s="41" t="n">
        <v>-1666128.0</v>
      </c>
      <c r="L39" s="42" t="n">
        <v>-0.039163221931223756</v>
      </c>
      <c r="M39" s="3" t="inlineStr"/>
    </row>
    <row r="40" customHeight="1" ht="15">
      <c r="A4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0" s="44" t="inlineStr"/>
      <c r="C40" s="44" t="inlineStr"/>
      <c r="D40" s="44" t="inlineStr"/>
      <c r="E40" s="44" t="inlineStr"/>
      <c r="F40" s="44" t="inlineStr"/>
      <c r="G40" s="44" t="inlineStr"/>
      <c r="H40" s="44" t="inlineStr"/>
      <c r="I40" s="44" t="inlineStr"/>
      <c r="J40" s="44" t="inlineStr"/>
      <c r="K40" s="3" t="inlineStr"/>
      <c r="L40" s="3" t="inlineStr"/>
      <c r="M40" s="3" t="inlineStr"/>
    </row>
    <row r="41" customHeight="1" ht="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9:E39"/>
    <mergeCell ref="A40:J40"/>
  </mergeCells>
  <pageMargins left="0.0" right="0.0" top="0.0" bottom="0.0" header="0.0" footer="0.0"/>
  <pageSetup orientation="landscape"/>
  <drawing r:id="rIdDr1"/>
</worksheet>
</file>