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1C79B43C-C1A9-46D9-BB16-890D85CFD3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" i="1" l="1"/>
  <c r="K18" i="1" s="1"/>
  <c r="J12" i="1"/>
  <c r="K12" i="1" s="1"/>
  <c r="J22" i="1"/>
  <c r="K22" i="1" s="1"/>
  <c r="J21" i="1"/>
  <c r="K21" i="1" s="1"/>
  <c r="J20" i="1"/>
  <c r="K20" i="1" s="1"/>
  <c r="J19" i="1"/>
  <c r="K19" i="1" s="1"/>
  <c r="J17" i="1"/>
  <c r="K17" i="1" s="1"/>
  <c r="J16" i="1"/>
  <c r="K16" i="1" s="1"/>
  <c r="J15" i="1"/>
  <c r="K15" i="1" s="1"/>
  <c r="J14" i="1"/>
  <c r="J13" i="1"/>
</calcChain>
</file>

<file path=xl/sharedStrings.xml><?xml version="1.0" encoding="utf-8"?>
<sst xmlns="http://schemas.openxmlformats.org/spreadsheetml/2006/main" count="83" uniqueCount="59">
  <si>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</si>
  <si>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</si>
  <si>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</si>
  <si>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</si>
  <si>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</si>
  <si>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OBRAS PÚBLICAS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</si>
  <si>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</si>
  <si>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</si>
  <si>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</si>
  <si>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DIRECCIÓN GENERAL DE OBRAS PÚBLICAS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</si>
  <si>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</si>
  <si>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</si>
  <si>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</si>
  <si>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ADMINISTRACIÓN DE INFRAESTRUCTURAS - DIRECCIÓN DE OBRAS HIDRÁULICAS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</si>
  <si>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</si>
  <si>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</si>
  <si>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</si>
  <si>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</si>
  <si>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</si>
  <si>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</si>
  <si>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</si>
  <si>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</si>
  <si>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</si>
  <si>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</si>
  <si>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</si>
  <si>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</si>
  <si>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</si>
  <si>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</si>
  <si>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</si>
  <si>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</si>
  <si>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</si>
  <si>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</si>
  <si>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</si>
  <si>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</si>
  <si>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</si>
  <si>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</si>
  <si>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</si>
  <si>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</si>
  <si>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</si>
  <si>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</si>
  <si>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</si>
  <si>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</si>
  <si>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</si>
  <si>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</si>
  <si>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</si>
  <si>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</si>
  <si>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</si>
  <si>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</si>
  <si>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</si>
  <si>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</si>
  <si>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</si>
  <si>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Otros</t>
  </si>
  <si>
    <t>LEY DE PPTOS
 AÑO 2026
  (Inicial + Reajuste + Leyes Especiales + Ajustes)</t>
  </si>
  <si>
    <t>PRESUPUESTO
VIGENTE
 AÑO 2026 A
 AGOSTO</t>
  </si>
  <si>
    <t>EJECUCIÓN
 AÑO 2026
 AL 31 DE
 AGOSTO</t>
  </si>
  <si>
    <t>LEY DE PPTOS
AÑO 2026
(Inicial + Reajuste
 + Leyes Especiales
 + Ajustes)</t>
  </si>
  <si>
    <t>PROYECTO DE
 LEY DE PRESUPUESTOS
AÑO 2027</t>
  </si>
  <si>
    <t>Variación
 monto $
(5) - (4)</t>
  </si>
  <si>
    <t xml:space="preserve">   Variación
 %
(6) /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</si>
</sst>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%"/>
    <numFmt numFmtId="165" formatCode="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3" fillId="25" borderId="8" xfId="0" applyFont="1" applyFill="1" applyBorder="1" applyAlignment="1">
      <alignment horizontal="center" vertical="top" wrapText="1"/>
    </xf>
    <xf numFmtId="0" fontId="2" fillId="26" borderId="8" xfId="0" applyFont="1" applyFill="1" applyBorder="1" applyAlignment="1">
      <alignment horizontal="left" vertical="top" wrapText="1"/>
    </xf>
    <xf numFmtId="3" fontId="2" fillId="27" borderId="8" xfId="0" applyNumberFormat="1" applyFont="1" applyFill="1" applyBorder="1" applyAlignment="1">
      <alignment horizontal="right" vertical="top" wrapText="1"/>
    </xf>
    <xf numFmtId="0" fontId="3" fillId="28" borderId="12" xfId="0" applyFont="1" applyFill="1" applyBorder="1" applyAlignment="1">
      <alignment horizontal="center" vertical="top" wrapText="1"/>
    </xf>
    <xf numFmtId="0" fontId="3" fillId="29" borderId="12" xfId="0" applyFont="1" applyFill="1" applyBorder="1" applyAlignment="1">
      <alignment horizontal="left" vertical="top" wrapText="1"/>
    </xf>
    <xf numFmtId="3" fontId="3" fillId="30" borderId="12" xfId="0" applyNumberFormat="1" applyFont="1" applyFill="1" applyBorder="1" applyAlignment="1">
      <alignment horizontal="right" vertical="top" wrapText="1"/>
    </xf>
    <xf numFmtId="0" fontId="0" fillId="31" borderId="13" xfId="0" applyFill="1" applyBorder="1" applyAlignment="1" applyProtection="1">
      <alignment wrapText="1"/>
      <protection locked="0"/>
    </xf>
    <xf numFmtId="3" fontId="2" fillId="34" borderId="9" xfId="0" applyNumberFormat="1" applyFont="1" applyFill="1" applyBorder="1" applyAlignment="1">
      <alignment horizontal="right" vertical="center" wrapText="1"/>
    </xf>
    <xf numFmtId="164" fontId="2" fillId="35" borderId="9" xfId="0" applyNumberFormat="1" applyFont="1" applyFill="1" applyBorder="1" applyAlignment="1">
      <alignment horizontal="right" vertical="center" wrapText="1"/>
    </xf>
    <xf numFmtId="0" fontId="6" fillId="37" borderId="10" xfId="0" applyFont="1" applyFill="1" applyBorder="1" applyAlignment="1">
      <alignment horizontal="center" vertical="top" wrapText="1"/>
    </xf>
    <xf numFmtId="0" fontId="2" fillId="37" borderId="11" xfId="0" applyFont="1" applyFill="1" applyBorder="1" applyAlignment="1">
      <alignment horizontal="center" vertical="center" wrapText="1"/>
    </xf>
    <xf numFmtId="3" fontId="3" fillId="37" borderId="12" xfId="0" applyNumberFormat="1" applyFont="1" applyFill="1" applyBorder="1" applyAlignment="1">
      <alignment horizontal="right" vertical="top" wrapText="1"/>
    </xf>
    <xf numFmtId="165" fontId="2" fillId="27" borderId="8" xfId="0" applyNumberFormat="1" applyFont="1" applyFill="1" applyBorder="1" applyAlignment="1">
      <alignment horizontal="right" vertical="top" wrapText="1"/>
    </xf>
    <xf numFmtId="165" fontId="3" fillId="37" borderId="12" xfId="0" applyNumberFormat="1" applyFont="1" applyFill="1" applyBorder="1" applyAlignment="1">
      <alignment horizontal="right" vertical="top" wrapText="1"/>
    </xf>
    <xf numFmtId="3" fontId="3" fillId="37" borderId="13" xfId="0" applyNumberFormat="1" applyFont="1" applyFill="1" applyBorder="1" applyAlignment="1">
      <alignment horizontal="right" vertical="top" wrapText="1"/>
    </xf>
    <xf numFmtId="165" fontId="3" fillId="37" borderId="13" xfId="0" applyNumberFormat="1" applyFont="1" applyFill="1" applyBorder="1" applyAlignment="1">
      <alignment horizontal="right" vertical="top" wrapText="1"/>
    </xf>
    <xf numFmtId="0" fontId="3" fillId="38" borderId="12" xfId="0" applyFont="1" applyFill="1" applyBorder="1" applyAlignment="1">
      <alignment horizontal="center" vertical="top" wrapText="1"/>
    </xf>
    <xf numFmtId="0" fontId="3" fillId="38" borderId="12" xfId="0" applyFont="1" applyFill="1" applyBorder="1" applyAlignment="1">
      <alignment horizontal="left" vertical="top" wrapText="1"/>
    </xf>
    <xf numFmtId="3" fontId="3" fillId="38" borderId="12" xfId="0" applyNumberFormat="1" applyFont="1" applyFill="1" applyBorder="1" applyAlignment="1">
      <alignment horizontal="right" vertical="top" wrapText="1"/>
    </xf>
    <xf numFmtId="165" fontId="3" fillId="38" borderId="12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6" fillId="37" borderId="11" xfId="0" applyFont="1" applyFill="1" applyBorder="1" applyAlignment="1">
      <alignment horizontal="center" vertical="center" wrapText="1"/>
    </xf>
    <xf numFmtId="0" fontId="2" fillId="37" borderId="11" xfId="0" applyFont="1" applyFill="1" applyBorder="1" applyAlignment="1" applyProtection="1">
      <alignment horizontal="center" vertical="center" wrapText="1"/>
      <protection locked="0"/>
    </xf>
    <xf numFmtId="0" fontId="2" fillId="32" borderId="9" xfId="0" applyFont="1" applyFill="1" applyBorder="1" applyAlignment="1">
      <alignment horizontal="left" vertical="top" wrapText="1"/>
    </xf>
    <xf numFmtId="0" fontId="2" fillId="33" borderId="9" xfId="0" applyFont="1" applyFill="1" applyBorder="1" applyAlignment="1" applyProtection="1">
      <alignment horizontal="left" vertical="top" wrapText="1"/>
      <protection locked="0"/>
    </xf>
    <xf numFmtId="0" fontId="4" fillId="36" borderId="1" xfId="0" applyFont="1" applyFill="1" applyBorder="1" applyAlignment="1">
      <alignment horizontal="left" wrapText="1"/>
    </xf>
    <xf numFmtId="0" fontId="4" fillId="37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27"/>
  <sheetViews>
    <sheetView tabSelected="1" view="pageBreakPreview" zoomScale="90" zoomScaleNormal="90" zoomScaleSheetLayoutView="90" workbookViewId="0">
      <selection activeCell="N22" sqref="N22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0.7109375" customWidth="1"/>
    <col min="5" max="6" width="16.42578125" customWidth="1"/>
    <col min="7" max="7" width="13.42578125" customWidth="1"/>
    <col min="8" max="8" width="16.42578125" customWidth="1"/>
    <col min="9" max="9" width="15.140625" customWidth="1"/>
    <col min="10" max="10" width="9.140625" customWidth="1"/>
    <col min="11" max="11" width="9" customWidth="1"/>
    <col min="12" max="12" width="5.42578125" customWidth="1"/>
  </cols>
  <sheetData>
    <row r="1" spans="1:12" ht="17.100000000000001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1"/>
      <c r="K1" s="1"/>
      <c r="L1" s="1"/>
    </row>
    <row r="2" spans="1:12" ht="17.100000000000001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1"/>
      <c r="K2" s="1"/>
      <c r="L2" s="1"/>
    </row>
    <row r="3" spans="1:12" ht="15" customHeight="1" x14ac:dyDescent="0.25">
      <c r="A3" s="28" t="s">
        <v>2</v>
      </c>
      <c r="B3" s="29"/>
      <c r="C3" s="29"/>
      <c r="D3" s="29"/>
      <c r="E3" s="29"/>
      <c r="F3" s="29"/>
      <c r="G3" s="29"/>
      <c r="H3" s="29"/>
      <c r="I3" s="29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30" t="s">
        <v>4</v>
      </c>
      <c r="B5" s="31"/>
      <c r="C5" s="32" t="s">
        <v>5</v>
      </c>
      <c r="D5" s="33"/>
      <c r="E5" s="33"/>
      <c r="F5" s="33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40" t="s">
        <v>8</v>
      </c>
      <c r="B6" s="41"/>
      <c r="C6" s="42" t="s">
        <v>9</v>
      </c>
      <c r="D6" s="43"/>
      <c r="E6" s="43"/>
      <c r="F6" s="43"/>
      <c r="G6" s="1"/>
      <c r="H6" s="2" t="s">
        <v>10</v>
      </c>
      <c r="I6" s="2" t="s">
        <v>11</v>
      </c>
      <c r="J6" s="1"/>
      <c r="K6" s="1"/>
      <c r="L6" s="1"/>
    </row>
    <row r="7" spans="1:12" ht="34.5" customHeight="1" x14ac:dyDescent="0.25">
      <c r="A7" s="44" t="s">
        <v>12</v>
      </c>
      <c r="B7" s="45"/>
      <c r="C7" s="46" t="s">
        <v>13</v>
      </c>
      <c r="D7" s="47"/>
      <c r="E7" s="47"/>
      <c r="F7" s="47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thickBot="1" x14ac:dyDescent="0.3">
      <c r="A9" s="48" t="s">
        <v>17</v>
      </c>
      <c r="B9" s="48" t="s">
        <v>18</v>
      </c>
      <c r="C9" s="48" t="s">
        <v>19</v>
      </c>
      <c r="D9" s="48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65.25" customHeight="1" thickBot="1" x14ac:dyDescent="0.3">
      <c r="A10" s="49"/>
      <c r="B10" s="49"/>
      <c r="C10" s="49"/>
      <c r="D10" s="49"/>
      <c r="E10" s="15" t="s">
        <v>52</v>
      </c>
      <c r="F10" s="15" t="s">
        <v>53</v>
      </c>
      <c r="G10" s="15" t="s">
        <v>54</v>
      </c>
      <c r="H10" s="15" t="s">
        <v>55</v>
      </c>
      <c r="I10" s="15" t="s">
        <v>56</v>
      </c>
      <c r="J10" s="34" t="s">
        <v>57</v>
      </c>
      <c r="K10" s="34" t="s">
        <v>58</v>
      </c>
      <c r="L10" s="1"/>
    </row>
    <row r="11" spans="1:12" ht="24.75" customHeight="1" thickBot="1" x14ac:dyDescent="0.3">
      <c r="A11" s="49"/>
      <c r="B11" s="49"/>
      <c r="C11" s="49"/>
      <c r="D11" s="49"/>
      <c r="E11" s="16" t="s">
        <v>28</v>
      </c>
      <c r="F11" s="16" t="s">
        <v>28</v>
      </c>
      <c r="G11" s="16" t="s">
        <v>28</v>
      </c>
      <c r="H11" s="16" t="s">
        <v>29</v>
      </c>
      <c r="I11" s="16" t="s">
        <v>29</v>
      </c>
      <c r="J11" s="35"/>
      <c r="K11" s="35"/>
      <c r="L11" s="1"/>
    </row>
    <row r="12" spans="1:12" ht="15" customHeight="1" thickBot="1" x14ac:dyDescent="0.3">
      <c r="A12" s="6" t="s">
        <v>30</v>
      </c>
      <c r="B12" s="6" t="s">
        <v>30</v>
      </c>
      <c r="C12" s="6" t="s">
        <v>30</v>
      </c>
      <c r="D12" s="7" t="s">
        <v>31</v>
      </c>
      <c r="E12" s="8">
        <v>10954082</v>
      </c>
      <c r="F12" s="8">
        <v>12114818</v>
      </c>
      <c r="G12" s="8">
        <v>6647417</v>
      </c>
      <c r="H12" s="8">
        <v>11269559</v>
      </c>
      <c r="I12" s="8">
        <v>11269559</v>
      </c>
      <c r="J12" s="8">
        <f t="shared" ref="J12" si="0">I12-H12</f>
        <v>0</v>
      </c>
      <c r="K12" s="18">
        <f>(J12/H12)</f>
        <v>0</v>
      </c>
      <c r="L12" s="1"/>
    </row>
    <row r="13" spans="1:12" ht="15" customHeight="1" x14ac:dyDescent="0.25">
      <c r="A13" s="9" t="s">
        <v>32</v>
      </c>
      <c r="B13" s="9" t="s">
        <v>30</v>
      </c>
      <c r="C13" s="9" t="s">
        <v>30</v>
      </c>
      <c r="D13" s="10" t="s">
        <v>33</v>
      </c>
      <c r="E13" s="11">
        <v>0</v>
      </c>
      <c r="F13" s="11">
        <v>0</v>
      </c>
      <c r="G13" s="11">
        <v>417</v>
      </c>
      <c r="H13" s="11">
        <v>0</v>
      </c>
      <c r="I13" s="11">
        <v>0</v>
      </c>
      <c r="J13" s="17">
        <f t="shared" ref="J13:J22" si="1">I13-H13</f>
        <v>0</v>
      </c>
      <c r="K13" s="19"/>
      <c r="L13" s="1"/>
    </row>
    <row r="14" spans="1:12" ht="15" customHeight="1" x14ac:dyDescent="0.25">
      <c r="A14" s="22"/>
      <c r="B14" s="22">
        <v>99</v>
      </c>
      <c r="C14" s="22"/>
      <c r="D14" s="23" t="s">
        <v>51</v>
      </c>
      <c r="E14" s="24">
        <v>0</v>
      </c>
      <c r="F14" s="24">
        <v>0</v>
      </c>
      <c r="G14" s="24">
        <v>417</v>
      </c>
      <c r="H14" s="24">
        <v>0</v>
      </c>
      <c r="I14" s="24">
        <v>0</v>
      </c>
      <c r="J14" s="24">
        <f t="shared" si="1"/>
        <v>0</v>
      </c>
      <c r="K14" s="25"/>
      <c r="L14" s="1"/>
    </row>
    <row r="15" spans="1:12" ht="15" customHeight="1" x14ac:dyDescent="0.25">
      <c r="A15" s="9" t="s">
        <v>34</v>
      </c>
      <c r="B15" s="9" t="s">
        <v>30</v>
      </c>
      <c r="C15" s="9" t="s">
        <v>30</v>
      </c>
      <c r="D15" s="10" t="s">
        <v>35</v>
      </c>
      <c r="E15" s="11">
        <v>10954072</v>
      </c>
      <c r="F15" s="11">
        <v>12114808</v>
      </c>
      <c r="G15" s="11">
        <v>6647000</v>
      </c>
      <c r="H15" s="11">
        <v>11269549</v>
      </c>
      <c r="I15" s="11">
        <v>11269549</v>
      </c>
      <c r="J15" s="17">
        <f t="shared" si="1"/>
        <v>0</v>
      </c>
      <c r="K15" s="19">
        <f t="shared" ref="K15:K22" si="2">(J15/H15)</f>
        <v>0</v>
      </c>
      <c r="L15" s="1"/>
    </row>
    <row r="16" spans="1:12" ht="15" customHeight="1" x14ac:dyDescent="0.25">
      <c r="A16" s="9" t="s">
        <v>30</v>
      </c>
      <c r="B16" s="9" t="s">
        <v>36</v>
      </c>
      <c r="C16" s="9" t="s">
        <v>30</v>
      </c>
      <c r="D16" s="10" t="s">
        <v>37</v>
      </c>
      <c r="E16" s="11">
        <v>10954072</v>
      </c>
      <c r="F16" s="11">
        <v>12114808</v>
      </c>
      <c r="G16" s="11">
        <v>6647000</v>
      </c>
      <c r="H16" s="11">
        <v>11269549</v>
      </c>
      <c r="I16" s="11">
        <v>11269549</v>
      </c>
      <c r="J16" s="17">
        <f t="shared" si="1"/>
        <v>0</v>
      </c>
      <c r="K16" s="19">
        <f t="shared" si="2"/>
        <v>0</v>
      </c>
      <c r="L16" s="1"/>
    </row>
    <row r="17" spans="1:12" ht="15" customHeight="1" x14ac:dyDescent="0.25">
      <c r="A17" s="9" t="s">
        <v>38</v>
      </c>
      <c r="B17" s="9" t="s">
        <v>30</v>
      </c>
      <c r="C17" s="9" t="s">
        <v>30</v>
      </c>
      <c r="D17" s="10" t="s">
        <v>39</v>
      </c>
      <c r="E17" s="11">
        <v>10</v>
      </c>
      <c r="F17" s="11">
        <v>10</v>
      </c>
      <c r="G17" s="11">
        <v>0</v>
      </c>
      <c r="H17" s="11">
        <v>10</v>
      </c>
      <c r="I17" s="11">
        <v>10</v>
      </c>
      <c r="J17" s="17">
        <f t="shared" si="1"/>
        <v>0</v>
      </c>
      <c r="K17" s="19">
        <f t="shared" si="2"/>
        <v>0</v>
      </c>
      <c r="L17" s="1"/>
    </row>
    <row r="18" spans="1:12" ht="15" customHeight="1" thickBot="1" x14ac:dyDescent="0.3">
      <c r="A18" s="6" t="s">
        <v>30</v>
      </c>
      <c r="B18" s="6" t="s">
        <v>30</v>
      </c>
      <c r="C18" s="6" t="s">
        <v>30</v>
      </c>
      <c r="D18" s="7" t="s">
        <v>40</v>
      </c>
      <c r="E18" s="8">
        <v>10954082</v>
      </c>
      <c r="F18" s="8">
        <v>12114818</v>
      </c>
      <c r="G18" s="8">
        <v>8001231</v>
      </c>
      <c r="H18" s="8">
        <v>11269559</v>
      </c>
      <c r="I18" s="8">
        <v>11269559</v>
      </c>
      <c r="J18" s="8">
        <f t="shared" ref="J18" si="3">I18-H18</f>
        <v>0</v>
      </c>
      <c r="K18" s="18">
        <f t="shared" si="2"/>
        <v>0</v>
      </c>
      <c r="L18" s="1"/>
    </row>
    <row r="19" spans="1:12" ht="15" customHeight="1" x14ac:dyDescent="0.25">
      <c r="A19" s="9" t="s">
        <v>41</v>
      </c>
      <c r="B19" s="9" t="s">
        <v>30</v>
      </c>
      <c r="C19" s="9" t="s">
        <v>30</v>
      </c>
      <c r="D19" s="10" t="s">
        <v>42</v>
      </c>
      <c r="E19" s="11">
        <v>10954062</v>
      </c>
      <c r="F19" s="11">
        <v>10954062</v>
      </c>
      <c r="G19" s="11">
        <v>6840485</v>
      </c>
      <c r="H19" s="11">
        <v>11269539</v>
      </c>
      <c r="I19" s="11">
        <v>11269539</v>
      </c>
      <c r="J19" s="17">
        <f t="shared" si="1"/>
        <v>0</v>
      </c>
      <c r="K19" s="19">
        <f t="shared" si="2"/>
        <v>0</v>
      </c>
      <c r="L19" s="1"/>
    </row>
    <row r="20" spans="1:12" ht="15" customHeight="1" x14ac:dyDescent="0.25">
      <c r="A20" s="9" t="s">
        <v>43</v>
      </c>
      <c r="B20" s="9" t="s">
        <v>30</v>
      </c>
      <c r="C20" s="9" t="s">
        <v>30</v>
      </c>
      <c r="D20" s="10" t="s">
        <v>44</v>
      </c>
      <c r="E20" s="11">
        <v>10</v>
      </c>
      <c r="F20" s="11">
        <v>1160746</v>
      </c>
      <c r="G20" s="11">
        <v>1160746</v>
      </c>
      <c r="H20" s="11">
        <v>10</v>
      </c>
      <c r="I20" s="11">
        <v>10</v>
      </c>
      <c r="J20" s="17">
        <f t="shared" si="1"/>
        <v>0</v>
      </c>
      <c r="K20" s="19">
        <f t="shared" si="2"/>
        <v>0</v>
      </c>
      <c r="L20" s="1"/>
    </row>
    <row r="21" spans="1:12" ht="15" customHeight="1" x14ac:dyDescent="0.25">
      <c r="A21" s="9" t="s">
        <v>30</v>
      </c>
      <c r="B21" s="9" t="s">
        <v>45</v>
      </c>
      <c r="C21" s="9" t="s">
        <v>30</v>
      </c>
      <c r="D21" s="10" t="s">
        <v>46</v>
      </c>
      <c r="E21" s="11">
        <v>10</v>
      </c>
      <c r="F21" s="11">
        <v>1160746</v>
      </c>
      <c r="G21" s="11">
        <v>1160746</v>
      </c>
      <c r="H21" s="11">
        <v>10</v>
      </c>
      <c r="I21" s="11">
        <v>10</v>
      </c>
      <c r="J21" s="17">
        <f t="shared" si="1"/>
        <v>0</v>
      </c>
      <c r="K21" s="19">
        <f t="shared" si="2"/>
        <v>0</v>
      </c>
      <c r="L21" s="1"/>
    </row>
    <row r="22" spans="1:12" ht="15" customHeight="1" x14ac:dyDescent="0.25">
      <c r="A22" s="9" t="s">
        <v>47</v>
      </c>
      <c r="B22" s="9" t="s">
        <v>30</v>
      </c>
      <c r="C22" s="9" t="s">
        <v>30</v>
      </c>
      <c r="D22" s="10" t="s">
        <v>48</v>
      </c>
      <c r="E22" s="11">
        <v>10</v>
      </c>
      <c r="F22" s="11">
        <v>10</v>
      </c>
      <c r="G22" s="11">
        <v>0</v>
      </c>
      <c r="H22" s="11">
        <v>10</v>
      </c>
      <c r="I22" s="11">
        <v>10</v>
      </c>
      <c r="J22" s="17">
        <f t="shared" si="1"/>
        <v>0</v>
      </c>
      <c r="K22" s="19">
        <f t="shared" si="2"/>
        <v>0</v>
      </c>
      <c r="L22" s="1"/>
    </row>
    <row r="23" spans="1:12" ht="6" customHeight="1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20"/>
      <c r="K23" s="21"/>
      <c r="L23" s="1"/>
    </row>
    <row r="24" spans="1:12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5" customHeight="1" x14ac:dyDescent="0.25">
      <c r="A25" s="36" t="s">
        <v>49</v>
      </c>
      <c r="B25" s="37"/>
      <c r="C25" s="37"/>
      <c r="D25" s="37"/>
      <c r="E25" s="13">
        <v>10954062</v>
      </c>
      <c r="F25" s="13">
        <v>10954062</v>
      </c>
      <c r="G25" s="13">
        <v>6840485</v>
      </c>
      <c r="H25" s="13">
        <v>11269539</v>
      </c>
      <c r="I25" s="13">
        <v>11269539</v>
      </c>
      <c r="J25" s="13">
        <v>0</v>
      </c>
      <c r="K25" s="14">
        <v>0</v>
      </c>
      <c r="L25" s="1"/>
    </row>
    <row r="26" spans="1:12" ht="15" customHeight="1" x14ac:dyDescent="0.25">
      <c r="A26" s="38" t="s">
        <v>50</v>
      </c>
      <c r="B26" s="39"/>
      <c r="C26" s="39"/>
      <c r="D26" s="39"/>
      <c r="E26" s="39"/>
      <c r="F26" s="39"/>
      <c r="G26" s="39"/>
      <c r="H26" s="39"/>
      <c r="I26" s="39"/>
      <c r="J26" s="1"/>
      <c r="K26" s="1"/>
      <c r="L26" s="1"/>
    </row>
    <row r="27" spans="1:12" ht="5.0999999999999996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</sheetData>
  <mergeCells count="17">
    <mergeCell ref="J10:J11"/>
    <mergeCell ref="K10:K11"/>
    <mergeCell ref="A25:D25"/>
    <mergeCell ref="A26:I26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.51181102362204722" right="0.39370078740157483" top="0.39370078740157483" bottom="0" header="0" footer="0"/>
  <pageSetup scale="87" fitToHeight="0" orientation="landscape" r:id="rId1"/>
  <ignoredErrors>
    <ignoredError sqref="I5:I7 E9:K9 A15:C22 A13:C13 A23:C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2026-09-30T19:00:25Z</dcterms:modified>
</cp:coreProperties>
</file>