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C41FB7D-B991-4DD1-8EB6-050B85EFD5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analitico'!$A$1:$K$45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1" l="1"/>
  <c r="K40" i="1" s="1"/>
  <c r="J39" i="1"/>
  <c r="K39" i="1" s="1"/>
  <c r="J38" i="1"/>
  <c r="K38" i="1" s="1"/>
  <c r="J37" i="1"/>
  <c r="J36" i="1"/>
  <c r="K36" i="1" s="1"/>
  <c r="J35" i="1"/>
  <c r="K35" i="1" s="1"/>
  <c r="J34" i="1"/>
  <c r="J33" i="1"/>
  <c r="J32" i="1"/>
  <c r="K32" i="1" s="1"/>
  <c r="J29" i="1"/>
  <c r="K29" i="1" s="1"/>
  <c r="K28" i="1"/>
  <c r="J28" i="1"/>
  <c r="J27" i="1"/>
  <c r="K27" i="1" s="1"/>
  <c r="J15" i="1"/>
  <c r="K15" i="1" s="1"/>
  <c r="K14" i="1"/>
  <c r="J14" i="1"/>
  <c r="J13" i="1"/>
  <c r="K13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J31" i="1"/>
  <c r="K31" i="1" s="1"/>
  <c r="J30" i="1"/>
  <c r="K30" i="1" s="1"/>
  <c r="J26" i="1"/>
  <c r="K26" i="1" s="1"/>
  <c r="J25" i="1"/>
  <c r="K25" i="1" s="1"/>
  <c r="J18" i="1"/>
  <c r="K18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<sst xmlns="http://schemas.openxmlformats.org/spreadsheetml/2006/main" count="158" uniqueCount="88">
  <si>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</si>
  <si>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</si>
  <si>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</si>
  <si>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</si>
  <si>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</si>
  <si>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</si>
  <si>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</si>
  <si>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</si>
  <si>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</si>
  <si>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</si>
  <si>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</si>
  <si>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</si>
  <si>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</si>
  <si>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DIRECCIÓN DE CONTABILIDAD Y FINANZAS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</si>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</sst>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164" fontId="3" fillId="32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164" fontId="3" fillId="32" borderId="14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164" fontId="3" fillId="32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5"/>
  <sheetViews>
    <sheetView tabSelected="1" view="pageBreakPreview" zoomScale="90" zoomScaleNormal="90" zoomScaleSheetLayoutView="90" workbookViewId="0">
      <pane xSplit="4" ySplit="11" topLeftCell="E21" activePane="bottomRight" state="frozen"/>
      <selection pane="topRight" activeCell="E1" sqref="E1"/>
      <selection pane="bottomLeft" activeCell="A12" sqref="A12"/>
      <selection pane="bottomRight" activeCell="B37" sqref="A37:K3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" customWidth="1"/>
    <col min="5" max="5" width="15" customWidth="1"/>
    <col min="6" max="6" width="14.28515625" customWidth="1"/>
    <col min="7" max="7" width="13.140625" customWidth="1"/>
    <col min="8" max="8" width="15" customWidth="1"/>
    <col min="9" max="9" width="14.5703125" customWidth="1"/>
    <col min="10" max="10" width="10.28515625" customWidth="1"/>
    <col min="11" max="11" width="10.140625" customWidth="1"/>
    <col min="12" max="12" width="5.42578125" customWidth="1"/>
  </cols>
  <sheetData>
    <row r="1" spans="1:12" ht="17.100000000000001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1"/>
      <c r="K1" s="1"/>
      <c r="L1" s="1"/>
    </row>
    <row r="2" spans="1:12" ht="17.100000000000001" customHeight="1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1"/>
      <c r="K2" s="1"/>
      <c r="L2" s="1"/>
    </row>
    <row r="3" spans="1:12" ht="15" customHeight="1" x14ac:dyDescent="0.25">
      <c r="A3" s="21" t="s">
        <v>2</v>
      </c>
      <c r="B3" s="22"/>
      <c r="C3" s="22"/>
      <c r="D3" s="22"/>
      <c r="E3" s="22"/>
      <c r="F3" s="22"/>
      <c r="G3" s="22"/>
      <c r="H3" s="22"/>
      <c r="I3" s="22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3" t="s">
        <v>4</v>
      </c>
      <c r="B5" s="24"/>
      <c r="C5" s="25" t="s">
        <v>5</v>
      </c>
      <c r="D5" s="26"/>
      <c r="E5" s="26"/>
      <c r="F5" s="26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3" t="s">
        <v>8</v>
      </c>
      <c r="B6" s="34"/>
      <c r="C6" s="35" t="s">
        <v>9</v>
      </c>
      <c r="D6" s="36"/>
      <c r="E6" s="36"/>
      <c r="F6" s="36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7" t="s">
        <v>12</v>
      </c>
      <c r="B7" s="38"/>
      <c r="C7" s="39" t="s">
        <v>13</v>
      </c>
      <c r="D7" s="40"/>
      <c r="E7" s="40"/>
      <c r="F7" s="40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1" t="s">
        <v>17</v>
      </c>
      <c r="B9" s="41" t="s">
        <v>18</v>
      </c>
      <c r="C9" s="41" t="s">
        <v>19</v>
      </c>
      <c r="D9" s="41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76.5" customHeight="1" x14ac:dyDescent="0.25">
      <c r="A10" s="42"/>
      <c r="B10" s="42"/>
      <c r="C10" s="42"/>
      <c r="D10" s="42"/>
      <c r="E10" s="17" t="s">
        <v>81</v>
      </c>
      <c r="F10" s="17" t="s">
        <v>82</v>
      </c>
      <c r="G10" s="17" t="s">
        <v>83</v>
      </c>
      <c r="H10" s="17" t="s">
        <v>84</v>
      </c>
      <c r="I10" s="17" t="s">
        <v>85</v>
      </c>
      <c r="J10" s="27" t="s">
        <v>86</v>
      </c>
      <c r="K10" s="27" t="s">
        <v>87</v>
      </c>
      <c r="L10" s="1"/>
    </row>
    <row r="11" spans="1:12" ht="19.5" customHeight="1" x14ac:dyDescent="0.25">
      <c r="A11" s="42"/>
      <c r="B11" s="42"/>
      <c r="C11" s="42"/>
      <c r="D11" s="42"/>
      <c r="E11" s="18" t="s">
        <v>28</v>
      </c>
      <c r="F11" s="18" t="s">
        <v>28</v>
      </c>
      <c r="G11" s="18" t="s">
        <v>28</v>
      </c>
      <c r="H11" s="18" t="s">
        <v>29</v>
      </c>
      <c r="I11" s="18" t="s">
        <v>29</v>
      </c>
      <c r="J11" s="28"/>
      <c r="K11" s="28"/>
      <c r="L11" s="1"/>
    </row>
    <row r="12" spans="1:12" ht="15" customHeight="1" x14ac:dyDescent="0.25">
      <c r="A12" s="6" t="s">
        <v>30</v>
      </c>
      <c r="B12" s="6" t="s">
        <v>30</v>
      </c>
      <c r="C12" s="6" t="s">
        <v>30</v>
      </c>
      <c r="D12" s="7" t="s">
        <v>31</v>
      </c>
      <c r="E12" s="8">
        <v>12018271</v>
      </c>
      <c r="F12" s="8">
        <v>11921483</v>
      </c>
      <c r="G12" s="8">
        <v>8578726</v>
      </c>
      <c r="H12" s="8">
        <v>12364396</v>
      </c>
      <c r="I12" s="8">
        <v>12595401</v>
      </c>
      <c r="J12" s="8">
        <f>I12-H12</f>
        <v>231005</v>
      </c>
      <c r="K12" s="9">
        <f>(J12/H12)</f>
        <v>1.8683080030759285E-2</v>
      </c>
      <c r="L12" s="1"/>
    </row>
    <row r="13" spans="1:12" ht="12.75" customHeight="1" x14ac:dyDescent="0.25">
      <c r="A13" s="10" t="s">
        <v>32</v>
      </c>
      <c r="B13" s="10" t="s">
        <v>30</v>
      </c>
      <c r="C13" s="10" t="s">
        <v>30</v>
      </c>
      <c r="D13" s="11" t="s">
        <v>33</v>
      </c>
      <c r="E13" s="12">
        <v>10</v>
      </c>
      <c r="F13" s="12">
        <v>10</v>
      </c>
      <c r="G13" s="12">
        <v>136708</v>
      </c>
      <c r="H13" s="12">
        <v>10</v>
      </c>
      <c r="I13" s="12">
        <v>10</v>
      </c>
      <c r="J13" s="12">
        <f t="shared" ref="J13:J15" si="0">I13-H13</f>
        <v>0</v>
      </c>
      <c r="K13" s="13">
        <f t="shared" ref="K13:K15" si="1">(J13/H13)</f>
        <v>0</v>
      </c>
      <c r="L13" s="1"/>
    </row>
    <row r="14" spans="1:12" ht="12.75" customHeight="1" x14ac:dyDescent="0.25">
      <c r="A14" s="10" t="s">
        <v>30</v>
      </c>
      <c r="B14" s="10" t="s">
        <v>11</v>
      </c>
      <c r="C14" s="10" t="s">
        <v>30</v>
      </c>
      <c r="D14" s="11" t="s">
        <v>34</v>
      </c>
      <c r="E14" s="12">
        <v>10</v>
      </c>
      <c r="F14" s="12">
        <v>10</v>
      </c>
      <c r="G14" s="12">
        <v>136708</v>
      </c>
      <c r="H14" s="12">
        <v>10</v>
      </c>
      <c r="I14" s="12">
        <v>10</v>
      </c>
      <c r="J14" s="12">
        <f t="shared" si="0"/>
        <v>0</v>
      </c>
      <c r="K14" s="13">
        <f t="shared" si="1"/>
        <v>0</v>
      </c>
      <c r="L14" s="1"/>
    </row>
    <row r="15" spans="1:12" ht="13.5" customHeight="1" x14ac:dyDescent="0.25">
      <c r="A15" s="10" t="s">
        <v>30</v>
      </c>
      <c r="B15" s="10" t="s">
        <v>30</v>
      </c>
      <c r="C15" s="10" t="s">
        <v>35</v>
      </c>
      <c r="D15" s="11" t="s">
        <v>36</v>
      </c>
      <c r="E15" s="12">
        <v>10</v>
      </c>
      <c r="F15" s="12">
        <v>10</v>
      </c>
      <c r="G15" s="12">
        <v>136708</v>
      </c>
      <c r="H15" s="12">
        <v>10</v>
      </c>
      <c r="I15" s="12">
        <v>10</v>
      </c>
      <c r="J15" s="12">
        <f t="shared" si="0"/>
        <v>0</v>
      </c>
      <c r="K15" s="13">
        <f t="shared" si="1"/>
        <v>0</v>
      </c>
      <c r="L15" s="1"/>
    </row>
    <row r="16" spans="1:12" ht="15" customHeight="1" x14ac:dyDescent="0.25">
      <c r="A16" s="10" t="s">
        <v>37</v>
      </c>
      <c r="B16" s="10" t="s">
        <v>30</v>
      </c>
      <c r="C16" s="10" t="s">
        <v>30</v>
      </c>
      <c r="D16" s="11" t="s">
        <v>38</v>
      </c>
      <c r="E16" s="12">
        <v>10411</v>
      </c>
      <c r="F16" s="12">
        <v>10411</v>
      </c>
      <c r="G16" s="12">
        <v>6742</v>
      </c>
      <c r="H16" s="12">
        <v>10711</v>
      </c>
      <c r="I16" s="12">
        <v>11668</v>
      </c>
      <c r="J16" s="12">
        <f>I16-H16</f>
        <v>957</v>
      </c>
      <c r="K16" s="13">
        <f>(J16/H16)</f>
        <v>8.9347399869293256E-2</v>
      </c>
      <c r="L16" s="1"/>
    </row>
    <row r="17" spans="1:12" ht="15" customHeight="1" x14ac:dyDescent="0.25">
      <c r="A17" s="10" t="s">
        <v>39</v>
      </c>
      <c r="B17" s="10" t="s">
        <v>30</v>
      </c>
      <c r="C17" s="10" t="s">
        <v>30</v>
      </c>
      <c r="D17" s="11" t="s">
        <v>40</v>
      </c>
      <c r="E17" s="12">
        <v>72274</v>
      </c>
      <c r="F17" s="12">
        <v>78583</v>
      </c>
      <c r="G17" s="12">
        <v>117204</v>
      </c>
      <c r="H17" s="12">
        <v>74355</v>
      </c>
      <c r="I17" s="12">
        <v>210282</v>
      </c>
      <c r="J17" s="12">
        <f>I17-H17</f>
        <v>135927</v>
      </c>
      <c r="K17" s="13">
        <f>(J17/H17)</f>
        <v>1.8280815009078071</v>
      </c>
      <c r="L17" s="1"/>
    </row>
    <row r="18" spans="1:12" ht="16.5" customHeight="1" x14ac:dyDescent="0.25">
      <c r="A18" s="10" t="s">
        <v>30</v>
      </c>
      <c r="B18" s="10" t="s">
        <v>41</v>
      </c>
      <c r="C18" s="10" t="s">
        <v>30</v>
      </c>
      <c r="D18" s="11" t="s">
        <v>42</v>
      </c>
      <c r="E18" s="12">
        <v>72274</v>
      </c>
      <c r="F18" s="12">
        <v>72274</v>
      </c>
      <c r="G18" s="12">
        <v>101221</v>
      </c>
      <c r="H18" s="12">
        <v>74355</v>
      </c>
      <c r="I18" s="12">
        <v>210282</v>
      </c>
      <c r="J18" s="12">
        <f>I18-H18</f>
        <v>135927</v>
      </c>
      <c r="K18" s="13">
        <f>(J18/H18)</f>
        <v>1.8280815009078071</v>
      </c>
      <c r="L18" s="1"/>
    </row>
    <row r="19" spans="1:12" ht="15" customHeight="1" x14ac:dyDescent="0.25">
      <c r="A19" s="10" t="s">
        <v>30</v>
      </c>
      <c r="B19" s="10" t="s">
        <v>43</v>
      </c>
      <c r="C19" s="10" t="s">
        <v>30</v>
      </c>
      <c r="D19" s="11" t="s">
        <v>44</v>
      </c>
      <c r="E19" s="12">
        <v>0</v>
      </c>
      <c r="F19" s="12">
        <v>6309</v>
      </c>
      <c r="G19" s="12">
        <v>15983</v>
      </c>
      <c r="H19" s="12">
        <v>0</v>
      </c>
      <c r="I19" s="12">
        <v>0</v>
      </c>
      <c r="J19" s="12">
        <f t="shared" ref="J19:J24" si="2">I19-H19</f>
        <v>0</v>
      </c>
      <c r="K19" s="13"/>
      <c r="L19" s="1"/>
    </row>
    <row r="20" spans="1:12" ht="15" customHeight="1" x14ac:dyDescent="0.25">
      <c r="A20" s="10" t="s">
        <v>45</v>
      </c>
      <c r="B20" s="10" t="s">
        <v>30</v>
      </c>
      <c r="C20" s="10" t="s">
        <v>30</v>
      </c>
      <c r="D20" s="11" t="s">
        <v>46</v>
      </c>
      <c r="E20" s="12">
        <v>11935556</v>
      </c>
      <c r="F20" s="12">
        <v>11832459</v>
      </c>
      <c r="G20" s="12">
        <v>7322727</v>
      </c>
      <c r="H20" s="12">
        <v>12279300</v>
      </c>
      <c r="I20" s="12">
        <v>12373421</v>
      </c>
      <c r="J20" s="12">
        <f t="shared" si="2"/>
        <v>94121</v>
      </c>
      <c r="K20" s="13">
        <f t="shared" ref="K20:K24" si="3">(J20/H20)</f>
        <v>7.6650134779669855E-3</v>
      </c>
      <c r="L20" s="1"/>
    </row>
    <row r="21" spans="1:12" ht="15" customHeight="1" x14ac:dyDescent="0.25">
      <c r="A21" s="10" t="s">
        <v>30</v>
      </c>
      <c r="B21" s="10" t="s">
        <v>41</v>
      </c>
      <c r="C21" s="10" t="s">
        <v>30</v>
      </c>
      <c r="D21" s="11" t="s">
        <v>47</v>
      </c>
      <c r="E21" s="12">
        <v>11935556</v>
      </c>
      <c r="F21" s="12">
        <v>11832459</v>
      </c>
      <c r="G21" s="12">
        <v>7322727</v>
      </c>
      <c r="H21" s="12">
        <v>12279300</v>
      </c>
      <c r="I21" s="12">
        <v>12373421</v>
      </c>
      <c r="J21" s="12">
        <f t="shared" si="2"/>
        <v>94121</v>
      </c>
      <c r="K21" s="13">
        <f t="shared" si="3"/>
        <v>7.6650134779669855E-3</v>
      </c>
      <c r="L21" s="1"/>
    </row>
    <row r="22" spans="1:12" ht="15" customHeight="1" x14ac:dyDescent="0.25">
      <c r="A22" s="10" t="s">
        <v>7</v>
      </c>
      <c r="B22" s="10" t="s">
        <v>30</v>
      </c>
      <c r="C22" s="10" t="s">
        <v>30</v>
      </c>
      <c r="D22" s="11" t="s">
        <v>48</v>
      </c>
      <c r="E22" s="12">
        <v>10</v>
      </c>
      <c r="F22" s="12">
        <v>10</v>
      </c>
      <c r="G22" s="12">
        <v>995345</v>
      </c>
      <c r="H22" s="12">
        <v>10</v>
      </c>
      <c r="I22" s="12">
        <v>10</v>
      </c>
      <c r="J22" s="12">
        <f t="shared" si="2"/>
        <v>0</v>
      </c>
      <c r="K22" s="13">
        <f t="shared" si="3"/>
        <v>0</v>
      </c>
      <c r="L22" s="1"/>
    </row>
    <row r="23" spans="1:12" ht="12.75" customHeight="1" x14ac:dyDescent="0.25">
      <c r="A23" s="10" t="s">
        <v>30</v>
      </c>
      <c r="B23" s="10" t="s">
        <v>49</v>
      </c>
      <c r="C23" s="10" t="s">
        <v>30</v>
      </c>
      <c r="D23" s="11" t="s">
        <v>50</v>
      </c>
      <c r="E23" s="12">
        <v>10</v>
      </c>
      <c r="F23" s="12">
        <v>10</v>
      </c>
      <c r="G23" s="12">
        <v>995345</v>
      </c>
      <c r="H23" s="12">
        <v>10</v>
      </c>
      <c r="I23" s="12">
        <v>10</v>
      </c>
      <c r="J23" s="12">
        <f t="shared" si="2"/>
        <v>0</v>
      </c>
      <c r="K23" s="13">
        <f t="shared" si="3"/>
        <v>0</v>
      </c>
      <c r="L23" s="1"/>
    </row>
    <row r="24" spans="1:12" ht="15" customHeight="1" x14ac:dyDescent="0.25">
      <c r="A24" s="10" t="s">
        <v>51</v>
      </c>
      <c r="B24" s="10" t="s">
        <v>30</v>
      </c>
      <c r="C24" s="10" t="s">
        <v>30</v>
      </c>
      <c r="D24" s="11" t="s">
        <v>52</v>
      </c>
      <c r="E24" s="12">
        <v>10</v>
      </c>
      <c r="F24" s="12">
        <v>10</v>
      </c>
      <c r="G24" s="12">
        <v>0</v>
      </c>
      <c r="H24" s="12">
        <v>10</v>
      </c>
      <c r="I24" s="12">
        <v>10</v>
      </c>
      <c r="J24" s="12">
        <f t="shared" si="2"/>
        <v>0</v>
      </c>
      <c r="K24" s="13">
        <f t="shared" si="3"/>
        <v>0</v>
      </c>
      <c r="L24" s="1"/>
    </row>
    <row r="25" spans="1:12" ht="15" customHeight="1" x14ac:dyDescent="0.25">
      <c r="A25" s="6" t="s">
        <v>30</v>
      </c>
      <c r="B25" s="6" t="s">
        <v>30</v>
      </c>
      <c r="C25" s="6" t="s">
        <v>30</v>
      </c>
      <c r="D25" s="7" t="s">
        <v>53</v>
      </c>
      <c r="E25" s="8">
        <v>12018271</v>
      </c>
      <c r="F25" s="8">
        <v>11921483</v>
      </c>
      <c r="G25" s="8">
        <v>8171365</v>
      </c>
      <c r="H25" s="8">
        <v>12364396</v>
      </c>
      <c r="I25" s="8">
        <v>12595401</v>
      </c>
      <c r="J25" s="8">
        <f>I25-H25</f>
        <v>231005</v>
      </c>
      <c r="K25" s="9">
        <f>(J25/H25)</f>
        <v>1.8683080030759285E-2</v>
      </c>
      <c r="L25" s="1"/>
    </row>
    <row r="26" spans="1:12" ht="15" customHeight="1" x14ac:dyDescent="0.25">
      <c r="A26" s="10" t="s">
        <v>54</v>
      </c>
      <c r="B26" s="10" t="s">
        <v>30</v>
      </c>
      <c r="C26" s="10" t="s">
        <v>30</v>
      </c>
      <c r="D26" s="11" t="s">
        <v>55</v>
      </c>
      <c r="E26" s="12">
        <v>11174246</v>
      </c>
      <c r="F26" s="12">
        <v>10731015</v>
      </c>
      <c r="G26" s="12">
        <v>7161278</v>
      </c>
      <c r="H26" s="12">
        <v>11496064</v>
      </c>
      <c r="I26" s="12">
        <v>11591142</v>
      </c>
      <c r="J26" s="12">
        <f>I26-H26</f>
        <v>95078</v>
      </c>
      <c r="K26" s="13">
        <f>(J26/H26)</f>
        <v>8.2704828365604086E-3</v>
      </c>
      <c r="L26" s="1"/>
    </row>
    <row r="27" spans="1:12" ht="15" customHeight="1" x14ac:dyDescent="0.25">
      <c r="A27" s="10" t="s">
        <v>56</v>
      </c>
      <c r="B27" s="10" t="s">
        <v>30</v>
      </c>
      <c r="C27" s="10" t="s">
        <v>30</v>
      </c>
      <c r="D27" s="11" t="s">
        <v>57</v>
      </c>
      <c r="E27" s="12">
        <v>568819</v>
      </c>
      <c r="F27" s="12">
        <v>568819</v>
      </c>
      <c r="G27" s="12">
        <v>342683</v>
      </c>
      <c r="H27" s="12">
        <v>585201</v>
      </c>
      <c r="I27" s="12">
        <v>585201</v>
      </c>
      <c r="J27" s="12">
        <f t="shared" ref="J27:J29" si="4">I27-H27</f>
        <v>0</v>
      </c>
      <c r="K27" s="13">
        <f t="shared" ref="K27:K29" si="5">(J27/H27)</f>
        <v>0</v>
      </c>
      <c r="L27" s="1"/>
    </row>
    <row r="28" spans="1:12" ht="15" customHeight="1" x14ac:dyDescent="0.25">
      <c r="A28" s="10" t="s">
        <v>58</v>
      </c>
      <c r="B28" s="10" t="s">
        <v>30</v>
      </c>
      <c r="C28" s="10" t="s">
        <v>30</v>
      </c>
      <c r="D28" s="11" t="s">
        <v>59</v>
      </c>
      <c r="E28" s="12">
        <v>10</v>
      </c>
      <c r="F28" s="12">
        <v>128019</v>
      </c>
      <c r="G28" s="12">
        <v>195082</v>
      </c>
      <c r="H28" s="12">
        <v>10</v>
      </c>
      <c r="I28" s="12">
        <v>10</v>
      </c>
      <c r="J28" s="12">
        <f t="shared" si="4"/>
        <v>0</v>
      </c>
      <c r="K28" s="13">
        <f t="shared" si="5"/>
        <v>0</v>
      </c>
      <c r="L28" s="1"/>
    </row>
    <row r="29" spans="1:12" ht="15" customHeight="1" x14ac:dyDescent="0.25">
      <c r="A29" s="10" t="s">
        <v>30</v>
      </c>
      <c r="B29" s="10" t="s">
        <v>60</v>
      </c>
      <c r="C29" s="10" t="s">
        <v>30</v>
      </c>
      <c r="D29" s="11" t="s">
        <v>61</v>
      </c>
      <c r="E29" s="12">
        <v>10</v>
      </c>
      <c r="F29" s="12">
        <v>128019</v>
      </c>
      <c r="G29" s="12">
        <v>195082</v>
      </c>
      <c r="H29" s="12">
        <v>10</v>
      </c>
      <c r="I29" s="12">
        <v>10</v>
      </c>
      <c r="J29" s="12">
        <f t="shared" si="4"/>
        <v>0</v>
      </c>
      <c r="K29" s="13">
        <f t="shared" si="5"/>
        <v>0</v>
      </c>
      <c r="L29" s="1"/>
    </row>
    <row r="30" spans="1:12" ht="15" customHeight="1" x14ac:dyDescent="0.25">
      <c r="A30" s="10" t="s">
        <v>62</v>
      </c>
      <c r="B30" s="10" t="s">
        <v>30</v>
      </c>
      <c r="C30" s="10" t="s">
        <v>30</v>
      </c>
      <c r="D30" s="11" t="s">
        <v>63</v>
      </c>
      <c r="E30" s="12">
        <v>72284</v>
      </c>
      <c r="F30" s="12">
        <v>175737</v>
      </c>
      <c r="G30" s="12">
        <v>184791</v>
      </c>
      <c r="H30" s="12">
        <v>74365</v>
      </c>
      <c r="I30" s="12">
        <v>210292</v>
      </c>
      <c r="J30" s="12">
        <f>I30-H30</f>
        <v>135927</v>
      </c>
      <c r="K30" s="13">
        <f>(J30/H30)</f>
        <v>1.8278356753849256</v>
      </c>
      <c r="L30" s="1"/>
    </row>
    <row r="31" spans="1:12" ht="15" customHeight="1" x14ac:dyDescent="0.25">
      <c r="A31" s="10" t="s">
        <v>30</v>
      </c>
      <c r="B31" s="10" t="s">
        <v>43</v>
      </c>
      <c r="C31" s="10" t="s">
        <v>30</v>
      </c>
      <c r="D31" s="11" t="s">
        <v>64</v>
      </c>
      <c r="E31" s="12">
        <v>72284</v>
      </c>
      <c r="F31" s="12">
        <v>175737</v>
      </c>
      <c r="G31" s="12">
        <v>184791</v>
      </c>
      <c r="H31" s="12">
        <v>74365</v>
      </c>
      <c r="I31" s="12">
        <v>210292</v>
      </c>
      <c r="J31" s="12">
        <f>I31-H31</f>
        <v>135927</v>
      </c>
      <c r="K31" s="13">
        <f>(J31/H31)</f>
        <v>1.8278356753849256</v>
      </c>
      <c r="L31" s="1"/>
    </row>
    <row r="32" spans="1:12" x14ac:dyDescent="0.25">
      <c r="A32" s="10" t="s">
        <v>65</v>
      </c>
      <c r="B32" s="10" t="s">
        <v>30</v>
      </c>
      <c r="C32" s="10" t="s">
        <v>30</v>
      </c>
      <c r="D32" s="11" t="s">
        <v>66</v>
      </c>
      <c r="E32" s="12">
        <v>202892</v>
      </c>
      <c r="F32" s="12">
        <v>202892</v>
      </c>
      <c r="G32" s="12">
        <v>172540</v>
      </c>
      <c r="H32" s="12">
        <v>208736</v>
      </c>
      <c r="I32" s="12">
        <v>208736</v>
      </c>
      <c r="J32" s="12">
        <f t="shared" ref="J32:J40" si="6">I32-H32</f>
        <v>0</v>
      </c>
      <c r="K32" s="13">
        <f t="shared" ref="K32:K40" si="7">(J32/H32)</f>
        <v>0</v>
      </c>
      <c r="L32" s="1"/>
    </row>
    <row r="33" spans="1:12" ht="15" customHeight="1" x14ac:dyDescent="0.25">
      <c r="A33" s="10" t="s">
        <v>30</v>
      </c>
      <c r="B33" s="10" t="s">
        <v>67</v>
      </c>
      <c r="C33" s="10" t="s">
        <v>30</v>
      </c>
      <c r="D33" s="11" t="s">
        <v>68</v>
      </c>
      <c r="E33" s="12">
        <v>0</v>
      </c>
      <c r="F33" s="12">
        <v>0</v>
      </c>
      <c r="G33" s="12">
        <v>0</v>
      </c>
      <c r="H33" s="12">
        <v>0</v>
      </c>
      <c r="I33" s="12">
        <v>514</v>
      </c>
      <c r="J33" s="12">
        <f t="shared" si="6"/>
        <v>514</v>
      </c>
      <c r="K33" s="13"/>
      <c r="L33" s="1"/>
    </row>
    <row r="34" spans="1:12" ht="15" customHeight="1" x14ac:dyDescent="0.25">
      <c r="A34" s="10" t="s">
        <v>30</v>
      </c>
      <c r="B34" s="10" t="s">
        <v>32</v>
      </c>
      <c r="C34" s="10" t="s">
        <v>30</v>
      </c>
      <c r="D34" s="11" t="s">
        <v>69</v>
      </c>
      <c r="E34" s="12">
        <v>0</v>
      </c>
      <c r="F34" s="12">
        <v>0</v>
      </c>
      <c r="G34" s="12">
        <v>0</v>
      </c>
      <c r="H34" s="12">
        <v>0</v>
      </c>
      <c r="I34" s="12">
        <v>617</v>
      </c>
      <c r="J34" s="12">
        <f t="shared" si="6"/>
        <v>617</v>
      </c>
      <c r="K34" s="13"/>
      <c r="L34" s="1"/>
    </row>
    <row r="35" spans="1:12" ht="15" customHeight="1" x14ac:dyDescent="0.25">
      <c r="A35" s="10" t="s">
        <v>30</v>
      </c>
      <c r="B35" s="10" t="s">
        <v>37</v>
      </c>
      <c r="C35" s="10" t="s">
        <v>30</v>
      </c>
      <c r="D35" s="11" t="s">
        <v>70</v>
      </c>
      <c r="E35" s="12">
        <v>45064</v>
      </c>
      <c r="F35" s="12">
        <v>45064</v>
      </c>
      <c r="G35" s="12">
        <v>45064</v>
      </c>
      <c r="H35" s="12">
        <v>46362</v>
      </c>
      <c r="I35" s="12">
        <v>47388</v>
      </c>
      <c r="J35" s="12">
        <f t="shared" si="6"/>
        <v>1026</v>
      </c>
      <c r="K35" s="13">
        <f t="shared" si="7"/>
        <v>2.2130192830335189E-2</v>
      </c>
      <c r="L35" s="1"/>
    </row>
    <row r="36" spans="1:12" ht="15" customHeight="1" x14ac:dyDescent="0.25">
      <c r="A36" s="10" t="s">
        <v>30</v>
      </c>
      <c r="B36" s="10" t="s">
        <v>71</v>
      </c>
      <c r="C36" s="10" t="s">
        <v>30</v>
      </c>
      <c r="D36" s="11" t="s">
        <v>72</v>
      </c>
      <c r="E36" s="12">
        <v>157828</v>
      </c>
      <c r="F36" s="12">
        <v>157828</v>
      </c>
      <c r="G36" s="12">
        <v>127476</v>
      </c>
      <c r="H36" s="12">
        <v>162374</v>
      </c>
      <c r="I36" s="12">
        <v>157162</v>
      </c>
      <c r="J36" s="12">
        <f t="shared" si="6"/>
        <v>-5212</v>
      </c>
      <c r="K36" s="13">
        <f t="shared" si="7"/>
        <v>-3.2098735019153314E-2</v>
      </c>
      <c r="L36" s="1"/>
    </row>
    <row r="37" spans="1:12" ht="15" customHeight="1" x14ac:dyDescent="0.25">
      <c r="A37" s="47" t="s">
        <v>30</v>
      </c>
      <c r="B37" s="47" t="s">
        <v>43</v>
      </c>
      <c r="C37" s="47" t="s">
        <v>30</v>
      </c>
      <c r="D37" s="48" t="s">
        <v>73</v>
      </c>
      <c r="E37" s="49">
        <v>0</v>
      </c>
      <c r="F37" s="49">
        <v>0</v>
      </c>
      <c r="G37" s="49">
        <v>0</v>
      </c>
      <c r="H37" s="49">
        <v>0</v>
      </c>
      <c r="I37" s="49">
        <v>3055</v>
      </c>
      <c r="J37" s="49">
        <f t="shared" si="6"/>
        <v>3055</v>
      </c>
      <c r="K37" s="50"/>
      <c r="L37" s="1"/>
    </row>
    <row r="38" spans="1:12" ht="15" customHeight="1" x14ac:dyDescent="0.25">
      <c r="A38" s="43" t="s">
        <v>74</v>
      </c>
      <c r="B38" s="43" t="s">
        <v>30</v>
      </c>
      <c r="C38" s="43" t="s">
        <v>30</v>
      </c>
      <c r="D38" s="44" t="s">
        <v>75</v>
      </c>
      <c r="E38" s="45">
        <v>10</v>
      </c>
      <c r="F38" s="45">
        <v>114991</v>
      </c>
      <c r="G38" s="45">
        <v>114991</v>
      </c>
      <c r="H38" s="45">
        <v>10</v>
      </c>
      <c r="I38" s="45">
        <v>10</v>
      </c>
      <c r="J38" s="45">
        <f t="shared" si="6"/>
        <v>0</v>
      </c>
      <c r="K38" s="46">
        <f t="shared" si="7"/>
        <v>0</v>
      </c>
      <c r="L38" s="1"/>
    </row>
    <row r="39" spans="1:12" ht="15" customHeight="1" x14ac:dyDescent="0.25">
      <c r="A39" s="10" t="s">
        <v>30</v>
      </c>
      <c r="B39" s="10" t="s">
        <v>71</v>
      </c>
      <c r="C39" s="10" t="s">
        <v>30</v>
      </c>
      <c r="D39" s="11" t="s">
        <v>76</v>
      </c>
      <c r="E39" s="12">
        <v>10</v>
      </c>
      <c r="F39" s="12">
        <v>114991</v>
      </c>
      <c r="G39" s="12">
        <v>114991</v>
      </c>
      <c r="H39" s="12">
        <v>10</v>
      </c>
      <c r="I39" s="12">
        <v>10</v>
      </c>
      <c r="J39" s="12">
        <f t="shared" si="6"/>
        <v>0</v>
      </c>
      <c r="K39" s="13">
        <f t="shared" si="7"/>
        <v>0</v>
      </c>
      <c r="L39" s="1"/>
    </row>
    <row r="40" spans="1:12" ht="15" customHeight="1" x14ac:dyDescent="0.25">
      <c r="A40" s="10" t="s">
        <v>77</v>
      </c>
      <c r="B40" s="10" t="s">
        <v>30</v>
      </c>
      <c r="C40" s="10" t="s">
        <v>30</v>
      </c>
      <c r="D40" s="11" t="s">
        <v>78</v>
      </c>
      <c r="E40" s="12">
        <v>10</v>
      </c>
      <c r="F40" s="12">
        <v>10</v>
      </c>
      <c r="G40" s="12">
        <v>0</v>
      </c>
      <c r="H40" s="12">
        <v>10</v>
      </c>
      <c r="I40" s="12">
        <v>10</v>
      </c>
      <c r="J40" s="12">
        <f t="shared" si="6"/>
        <v>0</v>
      </c>
      <c r="K40" s="13">
        <f t="shared" si="7"/>
        <v>0</v>
      </c>
      <c r="L40" s="1"/>
    </row>
    <row r="41" spans="1:12" ht="2.2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"/>
    </row>
    <row r="42" spans="1:12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 customHeight="1" x14ac:dyDescent="0.25">
      <c r="A43" s="29" t="s">
        <v>79</v>
      </c>
      <c r="B43" s="30"/>
      <c r="C43" s="30"/>
      <c r="D43" s="30"/>
      <c r="E43" s="15">
        <v>11945967</v>
      </c>
      <c r="F43" s="15">
        <v>11630745</v>
      </c>
      <c r="G43" s="15">
        <v>7871583</v>
      </c>
      <c r="H43" s="15">
        <v>12290011</v>
      </c>
      <c r="I43" s="15">
        <v>12385089</v>
      </c>
      <c r="J43" s="15">
        <v>95078</v>
      </c>
      <c r="K43" s="16">
        <v>7.7362013752469384E-3</v>
      </c>
      <c r="L43" s="1"/>
    </row>
    <row r="44" spans="1:12" ht="15" customHeight="1" x14ac:dyDescent="0.25">
      <c r="A44" s="31" t="s">
        <v>80</v>
      </c>
      <c r="B44" s="32"/>
      <c r="C44" s="32"/>
      <c r="D44" s="32"/>
      <c r="E44" s="32"/>
      <c r="F44" s="32"/>
      <c r="G44" s="32"/>
      <c r="H44" s="32"/>
      <c r="I44" s="32"/>
      <c r="J44" s="1"/>
      <c r="K44" s="1"/>
      <c r="L44" s="1"/>
    </row>
    <row r="45" spans="1:12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17">
    <mergeCell ref="J10:J11"/>
    <mergeCell ref="K10:K11"/>
    <mergeCell ref="A43:D43"/>
    <mergeCell ref="A44:I4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8" fitToHeight="0" orientation="landscape" r:id="rId1"/>
  <rowBreaks count="1" manualBreakCount="1">
    <brk id="37" max="10" man="1"/>
  </rowBreaks>
  <ignoredErrors>
    <ignoredError sqref="I5:I7 E9:K9 A13:C40 E12:K12 A41:C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2026-09-30T18:00:38Z</dcterms:modified>
</cp:coreProperties>
</file>