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1263F28-FA8B-4746-904D-786483043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analitico'!$A$1:$K$44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K39" i="1" s="1"/>
  <c r="J38" i="1"/>
  <c r="K38" i="1" s="1"/>
  <c r="J37" i="1"/>
  <c r="K37" i="1" s="1"/>
  <c r="J32" i="1"/>
  <c r="K32" i="1" s="1"/>
  <c r="J29" i="1"/>
  <c r="K29" i="1" s="1"/>
  <c r="J28" i="1"/>
  <c r="K28" i="1" s="1"/>
  <c r="J27" i="1"/>
  <c r="K27" i="1" s="1"/>
  <c r="J24" i="1"/>
  <c r="K24" i="1" s="1"/>
  <c r="J23" i="1"/>
  <c r="K23" i="1" s="1"/>
  <c r="J22" i="1"/>
  <c r="K22" i="1" s="1"/>
  <c r="K21" i="1"/>
  <c r="J21" i="1"/>
  <c r="J20" i="1"/>
  <c r="K20" i="1" s="1"/>
  <c r="J19" i="1"/>
  <c r="J18" i="1"/>
  <c r="K18" i="1" s="1"/>
  <c r="J16" i="1"/>
  <c r="K16" i="1" s="1"/>
  <c r="J15" i="1"/>
  <c r="K15" i="1" s="1"/>
  <c r="J14" i="1"/>
  <c r="K14" i="1" s="1"/>
  <c r="J13" i="1"/>
  <c r="K13" i="1" s="1"/>
  <c r="J36" i="1"/>
  <c r="K36" i="1" s="1"/>
  <c r="J35" i="1"/>
  <c r="K35" i="1" s="1"/>
  <c r="J34" i="1"/>
  <c r="J33" i="1"/>
  <c r="J31" i="1"/>
  <c r="K31" i="1" s="1"/>
  <c r="J30" i="1"/>
  <c r="K30" i="1" s="1"/>
  <c r="J26" i="1"/>
  <c r="K26" i="1" s="1"/>
  <c r="J25" i="1"/>
  <c r="K25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<sst xmlns="http://schemas.openxmlformats.org/spreadsheetml/2006/main" count="156" uniqueCount="86">
  <si>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</si>
  <si>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</si>
  <si>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</si>
  <si>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</si>
  <si>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</si>
  <si>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</si>
  <si>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</si>
  <si>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</si>
  <si>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</si>
  <si>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</si>
  <si>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</si>
  <si>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</si>
  <si>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</si>
  <si>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FISCALÍA MINISTERIO DE OBRAS PÚBLICAS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</si>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</sst>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4" borderId="13" xfId="0" applyFill="1" applyBorder="1" applyAlignment="1" applyProtection="1">
      <alignment wrapText="1"/>
      <protection locked="0"/>
    </xf>
    <xf numFmtId="3" fontId="2" fillId="37" borderId="9" xfId="0" applyNumberFormat="1" applyFont="1" applyFill="1" applyBorder="1" applyAlignment="1">
      <alignment horizontal="right" vertical="center" wrapText="1"/>
    </xf>
    <xf numFmtId="164" fontId="2" fillId="38" borderId="9" xfId="0" applyNumberFormat="1" applyFont="1" applyFill="1" applyBorder="1" applyAlignment="1">
      <alignment horizontal="right" vertical="center" wrapText="1"/>
    </xf>
    <xf numFmtId="0" fontId="6" fillId="40" borderId="10" xfId="0" applyFont="1" applyFill="1" applyBorder="1" applyAlignment="1">
      <alignment horizontal="center" vertical="top" wrapText="1"/>
    </xf>
    <xf numFmtId="0" fontId="2" fillId="40" borderId="11" xfId="0" applyFont="1" applyFill="1" applyBorder="1" applyAlignment="1">
      <alignment horizontal="center" vertical="center" wrapText="1"/>
    </xf>
    <xf numFmtId="3" fontId="9" fillId="27" borderId="8" xfId="0" applyNumberFormat="1" applyFont="1" applyFill="1" applyBorder="1" applyAlignment="1">
      <alignment horizontal="right" vertical="top" wrapText="1"/>
    </xf>
    <xf numFmtId="164" fontId="9" fillId="28" borderId="8" xfId="0" applyNumberFormat="1" applyFont="1" applyFill="1" applyBorder="1" applyAlignment="1">
      <alignment horizontal="right" vertical="top" wrapText="1"/>
    </xf>
    <xf numFmtId="164" fontId="10" fillId="33" borderId="12" xfId="0" applyNumberFormat="1" applyFont="1" applyFill="1" applyBorder="1" applyAlignment="1">
      <alignment horizontal="right" vertical="top" wrapText="1"/>
    </xf>
    <xf numFmtId="3" fontId="10" fillId="31" borderId="12" xfId="0" applyNumberFormat="1" applyFont="1" applyFill="1" applyBorder="1" applyAlignment="1">
      <alignment horizontal="right" vertical="top" wrapText="1"/>
    </xf>
    <xf numFmtId="0" fontId="11" fillId="32" borderId="12" xfId="0" applyFont="1" applyFill="1" applyBorder="1" applyAlignment="1" applyProtection="1">
      <alignment wrapText="1"/>
      <protection locked="0"/>
    </xf>
    <xf numFmtId="0" fontId="11" fillId="34" borderId="1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40" borderId="11" xfId="0" applyFont="1" applyFill="1" applyBorder="1" applyAlignment="1">
      <alignment horizontal="center" vertical="center" wrapText="1"/>
    </xf>
    <xf numFmtId="0" fontId="2" fillId="40" borderId="11" xfId="0" applyFont="1" applyFill="1" applyBorder="1" applyAlignment="1" applyProtection="1">
      <alignment horizontal="center" vertical="center" wrapText="1"/>
      <protection locked="0"/>
    </xf>
    <xf numFmtId="0" fontId="2" fillId="35" borderId="9" xfId="0" applyFont="1" applyFill="1" applyBorder="1" applyAlignment="1">
      <alignment horizontal="left" vertical="top" wrapText="1"/>
    </xf>
    <xf numFmtId="0" fontId="2" fillId="36" borderId="9" xfId="0" applyFont="1" applyFill="1" applyBorder="1" applyAlignment="1" applyProtection="1">
      <alignment horizontal="left" vertical="top" wrapText="1"/>
      <protection locked="0"/>
    </xf>
    <xf numFmtId="0" fontId="4" fillId="39" borderId="1" xfId="0" applyFont="1" applyFill="1" applyBorder="1" applyAlignment="1">
      <alignment horizontal="left" wrapText="1"/>
    </xf>
    <xf numFmtId="0" fontId="4" fillId="40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0" fontId="11" fillId="32" borderId="14" xfId="0" applyFont="1" applyFill="1" applyBorder="1" applyAlignment="1" applyProtection="1">
      <alignment wrapText="1"/>
      <protection locked="0"/>
    </xf>
    <xf numFmtId="164" fontId="10" fillId="33" borderId="14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3" fontId="10" fillId="31" borderId="13" xfId="0" applyNumberFormat="1" applyFont="1" applyFill="1" applyBorder="1" applyAlignment="1">
      <alignment horizontal="right" vertical="top" wrapText="1"/>
    </xf>
    <xf numFmtId="164" fontId="10" fillId="33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4"/>
  <sheetViews>
    <sheetView tabSelected="1" view="pageBreakPreview" zoomScale="90" zoomScaleNormal="90" zoomScaleSheetLayoutView="90" workbookViewId="0">
      <pane xSplit="3" ySplit="11" topLeftCell="D29" activePane="bottomRight" state="frozen"/>
      <selection pane="topRight" activeCell="E1" sqref="E1"/>
      <selection pane="bottomLeft" activeCell="A12" sqref="A12"/>
      <selection pane="bottomRight" activeCell="A36" sqref="A35:K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8.85546875" customWidth="1"/>
    <col min="5" max="5" width="13.7109375" customWidth="1"/>
    <col min="6" max="6" width="13.85546875" customWidth="1"/>
    <col min="7" max="7" width="13.140625" customWidth="1"/>
    <col min="8" max="8" width="16.5703125" customWidth="1"/>
    <col min="9" max="9" width="14.85546875" customWidth="1"/>
    <col min="10" max="10" width="11.5703125" customWidth="1"/>
    <col min="11" max="11" width="10.7109375" customWidth="1"/>
    <col min="12" max="12" width="5.42578125" customWidth="1"/>
  </cols>
  <sheetData>
    <row r="1" spans="1:12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1"/>
      <c r="K1" s="1"/>
      <c r="L1" s="1"/>
    </row>
    <row r="2" spans="1:12" ht="17.100000000000001" customHeight="1" x14ac:dyDescent="0.2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1"/>
      <c r="K2" s="1"/>
      <c r="L2" s="1"/>
    </row>
    <row r="3" spans="1:12" ht="15" customHeight="1" x14ac:dyDescent="0.25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7" t="s">
        <v>4</v>
      </c>
      <c r="B5" s="28"/>
      <c r="C5" s="29" t="s">
        <v>5</v>
      </c>
      <c r="D5" s="30"/>
      <c r="E5" s="30"/>
      <c r="F5" s="30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7" t="s">
        <v>8</v>
      </c>
      <c r="B6" s="38"/>
      <c r="C6" s="39" t="s">
        <v>9</v>
      </c>
      <c r="D6" s="40"/>
      <c r="E6" s="40"/>
      <c r="F6" s="40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1" t="s">
        <v>12</v>
      </c>
      <c r="B7" s="42"/>
      <c r="C7" s="43" t="s">
        <v>13</v>
      </c>
      <c r="D7" s="44"/>
      <c r="E7" s="44"/>
      <c r="F7" s="44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5" t="s">
        <v>17</v>
      </c>
      <c r="B9" s="45" t="s">
        <v>18</v>
      </c>
      <c r="C9" s="45" t="s">
        <v>19</v>
      </c>
      <c r="D9" s="45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75.75" customHeight="1" x14ac:dyDescent="0.25">
      <c r="A10" s="46"/>
      <c r="B10" s="46"/>
      <c r="C10" s="46"/>
      <c r="D10" s="46"/>
      <c r="E10" s="15" t="s">
        <v>79</v>
      </c>
      <c r="F10" s="15" t="s">
        <v>80</v>
      </c>
      <c r="G10" s="15" t="s">
        <v>81</v>
      </c>
      <c r="H10" s="15" t="s">
        <v>82</v>
      </c>
      <c r="I10" s="15" t="s">
        <v>83</v>
      </c>
      <c r="J10" s="31" t="s">
        <v>84</v>
      </c>
      <c r="K10" s="31" t="s">
        <v>85</v>
      </c>
      <c r="L10" s="1"/>
    </row>
    <row r="11" spans="1:12" ht="21.75" customHeight="1" x14ac:dyDescent="0.25">
      <c r="A11" s="46"/>
      <c r="B11" s="46"/>
      <c r="C11" s="46"/>
      <c r="D11" s="46"/>
      <c r="E11" s="16" t="s">
        <v>28</v>
      </c>
      <c r="F11" s="16" t="s">
        <v>28</v>
      </c>
      <c r="G11" s="16" t="s">
        <v>28</v>
      </c>
      <c r="H11" s="16" t="s">
        <v>29</v>
      </c>
      <c r="I11" s="16" t="s">
        <v>29</v>
      </c>
      <c r="J11" s="32"/>
      <c r="K11" s="32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4614864</v>
      </c>
      <c r="F12" s="8">
        <v>4604696</v>
      </c>
      <c r="G12" s="8">
        <v>3106686</v>
      </c>
      <c r="H12" s="8">
        <v>4747771</v>
      </c>
      <c r="I12" s="8">
        <v>5007004</v>
      </c>
      <c r="J12" s="17">
        <f>I12-H12</f>
        <v>259233</v>
      </c>
      <c r="K12" s="18">
        <f>(J12/H12)</f>
        <v>5.4600990654351277E-2</v>
      </c>
      <c r="L12" s="1"/>
    </row>
    <row r="13" spans="1:12" ht="15" customHeight="1" x14ac:dyDescent="0.25">
      <c r="A13" s="9" t="s">
        <v>32</v>
      </c>
      <c r="B13" s="9" t="s">
        <v>30</v>
      </c>
      <c r="C13" s="9" t="s">
        <v>30</v>
      </c>
      <c r="D13" s="10" t="s">
        <v>33</v>
      </c>
      <c r="E13" s="11">
        <v>10</v>
      </c>
      <c r="F13" s="11">
        <v>10</v>
      </c>
      <c r="G13" s="11">
        <v>6070</v>
      </c>
      <c r="H13" s="11">
        <v>10</v>
      </c>
      <c r="I13" s="11">
        <v>10</v>
      </c>
      <c r="J13" s="21">
        <f t="shared" ref="J13:J16" si="0">I13-H13</f>
        <v>0</v>
      </c>
      <c r="K13" s="19">
        <f t="shared" ref="K13:K16" si="1">(J13/H13)</f>
        <v>0</v>
      </c>
      <c r="L13" s="1"/>
    </row>
    <row r="14" spans="1:12" ht="15" customHeight="1" x14ac:dyDescent="0.25">
      <c r="A14" s="9" t="s">
        <v>30</v>
      </c>
      <c r="B14" s="9" t="s">
        <v>11</v>
      </c>
      <c r="C14" s="9" t="s">
        <v>30</v>
      </c>
      <c r="D14" s="10" t="s">
        <v>34</v>
      </c>
      <c r="E14" s="11">
        <v>10</v>
      </c>
      <c r="F14" s="11">
        <v>10</v>
      </c>
      <c r="G14" s="11">
        <v>6070</v>
      </c>
      <c r="H14" s="11">
        <v>10</v>
      </c>
      <c r="I14" s="11">
        <v>10</v>
      </c>
      <c r="J14" s="21">
        <f t="shared" si="0"/>
        <v>0</v>
      </c>
      <c r="K14" s="19">
        <f t="shared" si="1"/>
        <v>0</v>
      </c>
      <c r="L14" s="1"/>
    </row>
    <row r="15" spans="1:12" x14ac:dyDescent="0.25">
      <c r="A15" s="9" t="s">
        <v>30</v>
      </c>
      <c r="B15" s="9" t="s">
        <v>30</v>
      </c>
      <c r="C15" s="9" t="s">
        <v>35</v>
      </c>
      <c r="D15" s="10" t="s">
        <v>36</v>
      </c>
      <c r="E15" s="11">
        <v>10</v>
      </c>
      <c r="F15" s="11">
        <v>10</v>
      </c>
      <c r="G15" s="11">
        <v>6070</v>
      </c>
      <c r="H15" s="11">
        <v>10</v>
      </c>
      <c r="I15" s="11">
        <v>10</v>
      </c>
      <c r="J15" s="21">
        <f t="shared" si="0"/>
        <v>0</v>
      </c>
      <c r="K15" s="19">
        <f t="shared" si="1"/>
        <v>0</v>
      </c>
      <c r="L15" s="1"/>
    </row>
    <row r="16" spans="1:12" ht="15" customHeight="1" x14ac:dyDescent="0.25">
      <c r="A16" s="9" t="s">
        <v>37</v>
      </c>
      <c r="B16" s="9" t="s">
        <v>30</v>
      </c>
      <c r="C16" s="9" t="s">
        <v>30</v>
      </c>
      <c r="D16" s="10" t="s">
        <v>38</v>
      </c>
      <c r="E16" s="11">
        <v>1164</v>
      </c>
      <c r="F16" s="11">
        <v>1164</v>
      </c>
      <c r="G16" s="11">
        <v>741</v>
      </c>
      <c r="H16" s="11">
        <v>1198</v>
      </c>
      <c r="I16" s="11">
        <v>1198</v>
      </c>
      <c r="J16" s="21">
        <f t="shared" si="0"/>
        <v>0</v>
      </c>
      <c r="K16" s="19">
        <f t="shared" si="1"/>
        <v>0</v>
      </c>
      <c r="L16" s="1"/>
    </row>
    <row r="17" spans="1:12" x14ac:dyDescent="0.25">
      <c r="A17" s="9" t="s">
        <v>39</v>
      </c>
      <c r="B17" s="9" t="s">
        <v>30</v>
      </c>
      <c r="C17" s="9" t="s">
        <v>30</v>
      </c>
      <c r="D17" s="10" t="s">
        <v>40</v>
      </c>
      <c r="E17" s="11">
        <v>10</v>
      </c>
      <c r="F17" s="11">
        <v>7693</v>
      </c>
      <c r="G17" s="11">
        <v>112032</v>
      </c>
      <c r="H17" s="11">
        <v>10</v>
      </c>
      <c r="I17" s="11">
        <v>126907</v>
      </c>
      <c r="J17" s="20">
        <f>I17-H17</f>
        <v>126897</v>
      </c>
      <c r="K17" s="19">
        <f>(J17/H17)</f>
        <v>12689.7</v>
      </c>
      <c r="L17" s="1"/>
    </row>
    <row r="18" spans="1:12" ht="15.75" customHeight="1" x14ac:dyDescent="0.25">
      <c r="A18" s="9" t="s">
        <v>30</v>
      </c>
      <c r="B18" s="9" t="s">
        <v>41</v>
      </c>
      <c r="C18" s="9" t="s">
        <v>30</v>
      </c>
      <c r="D18" s="10" t="s">
        <v>42</v>
      </c>
      <c r="E18" s="11">
        <v>10</v>
      </c>
      <c r="F18" s="11">
        <v>10</v>
      </c>
      <c r="G18" s="11">
        <v>103783</v>
      </c>
      <c r="H18" s="11">
        <v>10</v>
      </c>
      <c r="I18" s="11">
        <v>126907</v>
      </c>
      <c r="J18" s="20">
        <f t="shared" ref="J18:J24" si="2">I18-H18</f>
        <v>126897</v>
      </c>
      <c r="K18" s="19">
        <f t="shared" ref="K18:K24" si="3">(J18/H18)</f>
        <v>12689.7</v>
      </c>
      <c r="L18" s="1"/>
    </row>
    <row r="19" spans="1:12" x14ac:dyDescent="0.25">
      <c r="A19" s="9" t="s">
        <v>30</v>
      </c>
      <c r="B19" s="9" t="s">
        <v>43</v>
      </c>
      <c r="C19" s="9" t="s">
        <v>30</v>
      </c>
      <c r="D19" s="10" t="s">
        <v>44</v>
      </c>
      <c r="E19" s="11">
        <v>0</v>
      </c>
      <c r="F19" s="11">
        <v>7683</v>
      </c>
      <c r="G19" s="11">
        <v>8249</v>
      </c>
      <c r="H19" s="11">
        <v>0</v>
      </c>
      <c r="I19" s="11">
        <v>0</v>
      </c>
      <c r="J19" s="21">
        <f t="shared" si="2"/>
        <v>0</v>
      </c>
      <c r="K19" s="19"/>
      <c r="L19" s="1"/>
    </row>
    <row r="20" spans="1:12" ht="15" customHeight="1" x14ac:dyDescent="0.25">
      <c r="A20" s="9" t="s">
        <v>45</v>
      </c>
      <c r="B20" s="9" t="s">
        <v>30</v>
      </c>
      <c r="C20" s="9" t="s">
        <v>30</v>
      </c>
      <c r="D20" s="10" t="s">
        <v>46</v>
      </c>
      <c r="E20" s="11">
        <v>4613660</v>
      </c>
      <c r="F20" s="11">
        <v>4595809</v>
      </c>
      <c r="G20" s="11">
        <v>2833380</v>
      </c>
      <c r="H20" s="11">
        <v>4746533</v>
      </c>
      <c r="I20" s="11">
        <v>4878869</v>
      </c>
      <c r="J20" s="20">
        <f t="shared" si="2"/>
        <v>132336</v>
      </c>
      <c r="K20" s="19">
        <f t="shared" si="3"/>
        <v>2.7880560400612407E-2</v>
      </c>
      <c r="L20" s="1"/>
    </row>
    <row r="21" spans="1:12" ht="15" customHeight="1" x14ac:dyDescent="0.25">
      <c r="A21" s="9" t="s">
        <v>30</v>
      </c>
      <c r="B21" s="9" t="s">
        <v>41</v>
      </c>
      <c r="C21" s="9" t="s">
        <v>30</v>
      </c>
      <c r="D21" s="10" t="s">
        <v>47</v>
      </c>
      <c r="E21" s="11">
        <v>4613660</v>
      </c>
      <c r="F21" s="11">
        <v>4595809</v>
      </c>
      <c r="G21" s="11">
        <v>2833380</v>
      </c>
      <c r="H21" s="11">
        <v>4746533</v>
      </c>
      <c r="I21" s="11">
        <v>4878869</v>
      </c>
      <c r="J21" s="20">
        <f t="shared" si="2"/>
        <v>132336</v>
      </c>
      <c r="K21" s="19">
        <f t="shared" si="3"/>
        <v>2.7880560400612407E-2</v>
      </c>
      <c r="L21" s="1"/>
    </row>
    <row r="22" spans="1:12" ht="15" customHeight="1" x14ac:dyDescent="0.25">
      <c r="A22" s="9" t="s">
        <v>7</v>
      </c>
      <c r="B22" s="9" t="s">
        <v>30</v>
      </c>
      <c r="C22" s="9" t="s">
        <v>30</v>
      </c>
      <c r="D22" s="10" t="s">
        <v>48</v>
      </c>
      <c r="E22" s="11">
        <v>10</v>
      </c>
      <c r="F22" s="11">
        <v>10</v>
      </c>
      <c r="G22" s="11">
        <v>154463</v>
      </c>
      <c r="H22" s="11">
        <v>10</v>
      </c>
      <c r="I22" s="11">
        <v>10</v>
      </c>
      <c r="J22" s="21">
        <f t="shared" si="2"/>
        <v>0</v>
      </c>
      <c r="K22" s="19">
        <f t="shared" si="3"/>
        <v>0</v>
      </c>
      <c r="L22" s="1"/>
    </row>
    <row r="23" spans="1:12" ht="15" customHeight="1" x14ac:dyDescent="0.25">
      <c r="A23" s="9" t="s">
        <v>30</v>
      </c>
      <c r="B23" s="9" t="s">
        <v>15</v>
      </c>
      <c r="C23" s="9" t="s">
        <v>30</v>
      </c>
      <c r="D23" s="10" t="s">
        <v>49</v>
      </c>
      <c r="E23" s="11">
        <v>10</v>
      </c>
      <c r="F23" s="11">
        <v>10</v>
      </c>
      <c r="G23" s="11">
        <v>154463</v>
      </c>
      <c r="H23" s="11">
        <v>10</v>
      </c>
      <c r="I23" s="11">
        <v>10</v>
      </c>
      <c r="J23" s="21">
        <f t="shared" si="2"/>
        <v>0</v>
      </c>
      <c r="K23" s="19">
        <f t="shared" si="3"/>
        <v>0</v>
      </c>
      <c r="L23" s="1"/>
    </row>
    <row r="24" spans="1:12" ht="15" customHeight="1" x14ac:dyDescent="0.25">
      <c r="A24" s="9" t="s">
        <v>50</v>
      </c>
      <c r="B24" s="9" t="s">
        <v>30</v>
      </c>
      <c r="C24" s="9" t="s">
        <v>30</v>
      </c>
      <c r="D24" s="10" t="s">
        <v>51</v>
      </c>
      <c r="E24" s="11">
        <v>10</v>
      </c>
      <c r="F24" s="11">
        <v>10</v>
      </c>
      <c r="G24" s="11">
        <v>0</v>
      </c>
      <c r="H24" s="11">
        <v>10</v>
      </c>
      <c r="I24" s="11">
        <v>10</v>
      </c>
      <c r="J24" s="21">
        <f t="shared" si="2"/>
        <v>0</v>
      </c>
      <c r="K24" s="19">
        <f t="shared" si="3"/>
        <v>0</v>
      </c>
      <c r="L24" s="1"/>
    </row>
    <row r="25" spans="1:12" ht="15" customHeight="1" x14ac:dyDescent="0.25">
      <c r="A25" s="6" t="s">
        <v>30</v>
      </c>
      <c r="B25" s="6" t="s">
        <v>30</v>
      </c>
      <c r="C25" s="6" t="s">
        <v>30</v>
      </c>
      <c r="D25" s="7" t="s">
        <v>52</v>
      </c>
      <c r="E25" s="8">
        <v>4614864</v>
      </c>
      <c r="F25" s="8">
        <v>4604696</v>
      </c>
      <c r="G25" s="8">
        <v>3216327</v>
      </c>
      <c r="H25" s="8">
        <v>4747771</v>
      </c>
      <c r="I25" s="8">
        <v>5007004</v>
      </c>
      <c r="J25" s="17">
        <f>I25-H25</f>
        <v>259233</v>
      </c>
      <c r="K25" s="18">
        <f>(J25/H25)</f>
        <v>5.4600990654351277E-2</v>
      </c>
      <c r="L25" s="1"/>
    </row>
    <row r="26" spans="1:12" ht="15" customHeight="1" x14ac:dyDescent="0.25">
      <c r="A26" s="9" t="s">
        <v>53</v>
      </c>
      <c r="B26" s="9" t="s">
        <v>30</v>
      </c>
      <c r="C26" s="9" t="s">
        <v>30</v>
      </c>
      <c r="D26" s="10" t="s">
        <v>54</v>
      </c>
      <c r="E26" s="11">
        <v>4352962</v>
      </c>
      <c r="F26" s="11">
        <v>4179440</v>
      </c>
      <c r="G26" s="11">
        <v>2763486</v>
      </c>
      <c r="H26" s="11">
        <v>4478327</v>
      </c>
      <c r="I26" s="11">
        <v>4610663</v>
      </c>
      <c r="J26" s="20">
        <f>I26-H26</f>
        <v>132336</v>
      </c>
      <c r="K26" s="19">
        <f>(J26/H26)</f>
        <v>2.9550320912251384E-2</v>
      </c>
      <c r="L26" s="1"/>
    </row>
    <row r="27" spans="1:12" ht="15" customHeight="1" x14ac:dyDescent="0.25">
      <c r="A27" s="9" t="s">
        <v>55</v>
      </c>
      <c r="B27" s="9" t="s">
        <v>30</v>
      </c>
      <c r="C27" s="9" t="s">
        <v>30</v>
      </c>
      <c r="D27" s="10" t="s">
        <v>56</v>
      </c>
      <c r="E27" s="11">
        <v>227225</v>
      </c>
      <c r="F27" s="11">
        <v>227225</v>
      </c>
      <c r="G27" s="11">
        <v>139545</v>
      </c>
      <c r="H27" s="11">
        <v>233769</v>
      </c>
      <c r="I27" s="11">
        <v>233769</v>
      </c>
      <c r="J27" s="21">
        <f t="shared" ref="J27:J29" si="4">I27-H27</f>
        <v>0</v>
      </c>
      <c r="K27" s="19">
        <f t="shared" ref="K27:K29" si="5">(J27/H27)</f>
        <v>0</v>
      </c>
      <c r="L27" s="1"/>
    </row>
    <row r="28" spans="1:12" ht="15" customHeight="1" x14ac:dyDescent="0.25">
      <c r="A28" s="9" t="s">
        <v>57</v>
      </c>
      <c r="B28" s="9" t="s">
        <v>30</v>
      </c>
      <c r="C28" s="9" t="s">
        <v>30</v>
      </c>
      <c r="D28" s="10" t="s">
        <v>58</v>
      </c>
      <c r="E28" s="11">
        <v>10</v>
      </c>
      <c r="F28" s="11">
        <v>104185</v>
      </c>
      <c r="G28" s="11">
        <v>143471</v>
      </c>
      <c r="H28" s="11">
        <v>10</v>
      </c>
      <c r="I28" s="11">
        <v>10</v>
      </c>
      <c r="J28" s="21">
        <f t="shared" si="4"/>
        <v>0</v>
      </c>
      <c r="K28" s="19">
        <f t="shared" si="5"/>
        <v>0</v>
      </c>
      <c r="L28" s="1"/>
    </row>
    <row r="29" spans="1:12" ht="15" customHeight="1" x14ac:dyDescent="0.25">
      <c r="A29" s="9" t="s">
        <v>30</v>
      </c>
      <c r="B29" s="9" t="s">
        <v>59</v>
      </c>
      <c r="C29" s="9" t="s">
        <v>30</v>
      </c>
      <c r="D29" s="10" t="s">
        <v>60</v>
      </c>
      <c r="E29" s="11">
        <v>10</v>
      </c>
      <c r="F29" s="11">
        <v>104185</v>
      </c>
      <c r="G29" s="11">
        <v>143471</v>
      </c>
      <c r="H29" s="11">
        <v>10</v>
      </c>
      <c r="I29" s="11">
        <v>10</v>
      </c>
      <c r="J29" s="21">
        <f t="shared" si="4"/>
        <v>0</v>
      </c>
      <c r="K29" s="19">
        <f t="shared" si="5"/>
        <v>0</v>
      </c>
      <c r="L29" s="1"/>
    </row>
    <row r="30" spans="1:12" ht="15" customHeight="1" x14ac:dyDescent="0.25">
      <c r="A30" s="9" t="s">
        <v>61</v>
      </c>
      <c r="B30" s="9" t="s">
        <v>30</v>
      </c>
      <c r="C30" s="9" t="s">
        <v>30</v>
      </c>
      <c r="D30" s="10" t="s">
        <v>62</v>
      </c>
      <c r="E30" s="11">
        <v>20</v>
      </c>
      <c r="F30" s="11">
        <v>57688</v>
      </c>
      <c r="G30" s="11">
        <v>140525</v>
      </c>
      <c r="H30" s="11">
        <v>20</v>
      </c>
      <c r="I30" s="11">
        <v>126917</v>
      </c>
      <c r="J30" s="20">
        <f t="shared" ref="J30:J36" si="6">I30-H30</f>
        <v>126897</v>
      </c>
      <c r="K30" s="19">
        <f>(J30/H30)</f>
        <v>6344.85</v>
      </c>
      <c r="L30" s="1"/>
    </row>
    <row r="31" spans="1:12" ht="15" customHeight="1" x14ac:dyDescent="0.25">
      <c r="A31" s="9" t="s">
        <v>30</v>
      </c>
      <c r="B31" s="9" t="s">
        <v>43</v>
      </c>
      <c r="C31" s="9" t="s">
        <v>30</v>
      </c>
      <c r="D31" s="10" t="s">
        <v>63</v>
      </c>
      <c r="E31" s="11">
        <v>20</v>
      </c>
      <c r="F31" s="11">
        <v>57688</v>
      </c>
      <c r="G31" s="11">
        <v>140525</v>
      </c>
      <c r="H31" s="11">
        <v>20</v>
      </c>
      <c r="I31" s="11">
        <v>126917</v>
      </c>
      <c r="J31" s="20">
        <f t="shared" si="6"/>
        <v>126897</v>
      </c>
      <c r="K31" s="19">
        <f>(J31/H31)</f>
        <v>6344.85</v>
      </c>
      <c r="L31" s="1"/>
    </row>
    <row r="32" spans="1:12" x14ac:dyDescent="0.25">
      <c r="A32" s="9" t="s">
        <v>64</v>
      </c>
      <c r="B32" s="9" t="s">
        <v>30</v>
      </c>
      <c r="C32" s="9" t="s">
        <v>30</v>
      </c>
      <c r="D32" s="10" t="s">
        <v>65</v>
      </c>
      <c r="E32" s="11">
        <v>34627</v>
      </c>
      <c r="F32" s="11">
        <v>34627</v>
      </c>
      <c r="G32" s="11">
        <v>27780</v>
      </c>
      <c r="H32" s="11">
        <v>35625</v>
      </c>
      <c r="I32" s="11">
        <v>35625</v>
      </c>
      <c r="J32" s="21">
        <f t="shared" si="6"/>
        <v>0</v>
      </c>
      <c r="K32" s="19">
        <f>(J32/H32)</f>
        <v>0</v>
      </c>
      <c r="L32" s="1"/>
    </row>
    <row r="33" spans="1:12" ht="15" customHeight="1" x14ac:dyDescent="0.25">
      <c r="A33" s="9" t="s">
        <v>30</v>
      </c>
      <c r="B33" s="9" t="s">
        <v>66</v>
      </c>
      <c r="C33" s="9" t="s">
        <v>30</v>
      </c>
      <c r="D33" s="10" t="s">
        <v>67</v>
      </c>
      <c r="E33" s="11">
        <v>0</v>
      </c>
      <c r="F33" s="11">
        <v>0</v>
      </c>
      <c r="G33" s="11">
        <v>0</v>
      </c>
      <c r="H33" s="11">
        <v>0</v>
      </c>
      <c r="I33" s="11">
        <v>167</v>
      </c>
      <c r="J33" s="20">
        <f t="shared" si="6"/>
        <v>167</v>
      </c>
      <c r="K33" s="19" t="s">
        <v>30</v>
      </c>
      <c r="L33" s="1"/>
    </row>
    <row r="34" spans="1:12" ht="15" customHeight="1" x14ac:dyDescent="0.25">
      <c r="A34" s="9" t="s">
        <v>30</v>
      </c>
      <c r="B34" s="9" t="s">
        <v>32</v>
      </c>
      <c r="C34" s="9" t="s">
        <v>30</v>
      </c>
      <c r="D34" s="10" t="s">
        <v>68</v>
      </c>
      <c r="E34" s="11">
        <v>0</v>
      </c>
      <c r="F34" s="11">
        <v>0</v>
      </c>
      <c r="G34" s="11">
        <v>0</v>
      </c>
      <c r="H34" s="11">
        <v>0</v>
      </c>
      <c r="I34" s="11">
        <v>309</v>
      </c>
      <c r="J34" s="20">
        <f t="shared" si="6"/>
        <v>309</v>
      </c>
      <c r="K34" s="19" t="s">
        <v>30</v>
      </c>
      <c r="L34" s="1"/>
    </row>
    <row r="35" spans="1:12" ht="15" customHeight="1" x14ac:dyDescent="0.25">
      <c r="A35" s="9" t="s">
        <v>30</v>
      </c>
      <c r="B35" s="9" t="s">
        <v>37</v>
      </c>
      <c r="C35" s="9" t="s">
        <v>30</v>
      </c>
      <c r="D35" s="10" t="s">
        <v>69</v>
      </c>
      <c r="E35" s="11">
        <v>30889</v>
      </c>
      <c r="F35" s="11">
        <v>30889</v>
      </c>
      <c r="G35" s="11">
        <v>27780</v>
      </c>
      <c r="H35" s="11">
        <v>31779</v>
      </c>
      <c r="I35" s="11">
        <v>31305</v>
      </c>
      <c r="J35" s="20">
        <f t="shared" si="6"/>
        <v>-474</v>
      </c>
      <c r="K35" s="19">
        <f>(J35/H35)</f>
        <v>-1.4915510242613046E-2</v>
      </c>
      <c r="L35" s="1"/>
    </row>
    <row r="36" spans="1:12" ht="15" customHeight="1" x14ac:dyDescent="0.25">
      <c r="A36" s="52" t="s">
        <v>30</v>
      </c>
      <c r="B36" s="52" t="s">
        <v>70</v>
      </c>
      <c r="C36" s="52" t="s">
        <v>30</v>
      </c>
      <c r="D36" s="53" t="s">
        <v>71</v>
      </c>
      <c r="E36" s="54">
        <v>3738</v>
      </c>
      <c r="F36" s="54">
        <v>3738</v>
      </c>
      <c r="G36" s="54">
        <v>0</v>
      </c>
      <c r="H36" s="54">
        <v>3846</v>
      </c>
      <c r="I36" s="54">
        <v>3844</v>
      </c>
      <c r="J36" s="55">
        <f t="shared" si="6"/>
        <v>-2</v>
      </c>
      <c r="K36" s="56">
        <f>(J36/H36)</f>
        <v>-5.2002080083203334E-4</v>
      </c>
      <c r="L36" s="1"/>
    </row>
    <row r="37" spans="1:12" ht="15" customHeight="1" x14ac:dyDescent="0.25">
      <c r="A37" s="47" t="s">
        <v>72</v>
      </c>
      <c r="B37" s="47" t="s">
        <v>30</v>
      </c>
      <c r="C37" s="47" t="s">
        <v>30</v>
      </c>
      <c r="D37" s="48" t="s">
        <v>73</v>
      </c>
      <c r="E37" s="49">
        <v>10</v>
      </c>
      <c r="F37" s="49">
        <v>1521</v>
      </c>
      <c r="G37" s="49">
        <v>1520</v>
      </c>
      <c r="H37" s="49">
        <v>10</v>
      </c>
      <c r="I37" s="49">
        <v>10</v>
      </c>
      <c r="J37" s="50">
        <f t="shared" ref="J37:J39" si="7">I37-H37</f>
        <v>0</v>
      </c>
      <c r="K37" s="51">
        <f t="shared" ref="K37:K39" si="8">(J37/H37)</f>
        <v>0</v>
      </c>
      <c r="L37" s="1"/>
    </row>
    <row r="38" spans="1:12" ht="15" customHeight="1" x14ac:dyDescent="0.25">
      <c r="A38" s="9" t="s">
        <v>30</v>
      </c>
      <c r="B38" s="9" t="s">
        <v>70</v>
      </c>
      <c r="C38" s="9" t="s">
        <v>30</v>
      </c>
      <c r="D38" s="10" t="s">
        <v>74</v>
      </c>
      <c r="E38" s="11">
        <v>10</v>
      </c>
      <c r="F38" s="11">
        <v>1521</v>
      </c>
      <c r="G38" s="11">
        <v>1520</v>
      </c>
      <c r="H38" s="11">
        <v>10</v>
      </c>
      <c r="I38" s="11">
        <v>10</v>
      </c>
      <c r="J38" s="21">
        <f t="shared" si="7"/>
        <v>0</v>
      </c>
      <c r="K38" s="19">
        <f t="shared" si="8"/>
        <v>0</v>
      </c>
      <c r="L38" s="1"/>
    </row>
    <row r="39" spans="1:12" ht="15" customHeight="1" x14ac:dyDescent="0.25">
      <c r="A39" s="9" t="s">
        <v>75</v>
      </c>
      <c r="B39" s="9" t="s">
        <v>30</v>
      </c>
      <c r="C39" s="9" t="s">
        <v>30</v>
      </c>
      <c r="D39" s="10" t="s">
        <v>76</v>
      </c>
      <c r="E39" s="11">
        <v>10</v>
      </c>
      <c r="F39" s="11">
        <v>10</v>
      </c>
      <c r="G39" s="11">
        <v>0</v>
      </c>
      <c r="H39" s="11">
        <v>10</v>
      </c>
      <c r="I39" s="11">
        <v>10</v>
      </c>
      <c r="J39" s="21">
        <f t="shared" si="7"/>
        <v>0</v>
      </c>
      <c r="K39" s="19">
        <f t="shared" si="8"/>
        <v>0</v>
      </c>
      <c r="L39" s="1"/>
    </row>
    <row r="40" spans="1:12" ht="8.2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22"/>
      <c r="K40" s="22"/>
      <c r="L40" s="1"/>
    </row>
    <row r="41" spans="1:1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customHeight="1" x14ac:dyDescent="0.25">
      <c r="A42" s="33" t="s">
        <v>77</v>
      </c>
      <c r="B42" s="34"/>
      <c r="C42" s="34"/>
      <c r="D42" s="34"/>
      <c r="E42" s="13">
        <v>4614824</v>
      </c>
      <c r="F42" s="13">
        <v>4545477</v>
      </c>
      <c r="G42" s="13">
        <v>3074282</v>
      </c>
      <c r="H42" s="13">
        <v>4747731</v>
      </c>
      <c r="I42" s="13">
        <v>4880067</v>
      </c>
      <c r="J42" s="13">
        <v>132336</v>
      </c>
      <c r="K42" s="14">
        <v>2.7873525269228608E-2</v>
      </c>
      <c r="L42" s="1"/>
    </row>
    <row r="43" spans="1:12" ht="15" customHeight="1" x14ac:dyDescent="0.25">
      <c r="A43" s="35" t="s">
        <v>78</v>
      </c>
      <c r="B43" s="36"/>
      <c r="C43" s="36"/>
      <c r="D43" s="36"/>
      <c r="E43" s="36"/>
      <c r="F43" s="36"/>
      <c r="G43" s="36"/>
      <c r="H43" s="36"/>
      <c r="I43" s="36"/>
      <c r="J43" s="1"/>
      <c r="K43" s="1"/>
      <c r="L43" s="1"/>
    </row>
    <row r="44" spans="1:12" ht="5.099999999999999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</sheetData>
  <mergeCells count="17">
    <mergeCell ref="J10:J11"/>
    <mergeCell ref="K10:K11"/>
    <mergeCell ref="A42:D42"/>
    <mergeCell ref="A43:I43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7" fitToHeight="0" orientation="landscape" r:id="rId1"/>
  <rowBreaks count="1" manualBreakCount="1">
    <brk id="36" max="10" man="1"/>
  </rowBreaks>
  <ignoredErrors>
    <ignoredError sqref="C5:C11 A13:C39 D5:K9 D10:D11 A40:C40" numberStoredAsText="1"/>
    <ignoredError sqref="J13:J24 J26:J3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2026-09-30T17:45:19Z</dcterms:modified>
</cp:coreProperties>
</file>