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450E2C7-9E1E-4820-B65C-F96F75E8FE0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uadro Comparativo analitico" sheetId="1" r:id="rId1"/>
    <sheet name="CCA112501" sheetId="2" r:id="rId2"/>
    <sheet name="CCA112501D" sheetId="3" r:id="rId3"/>
  </sheets>
  <definedNames>
    <definedName name="_xlnm.Print_Area" localSheetId="1">'CCA112501'!$A$1:$L$60</definedName>
    <definedName name="_xlnm.Print_Area" localSheetId="2">CCA112501D!$A$1:$L$37</definedName>
    <definedName name="_xlnm.Print_Area" localSheetId="0">'cuadro Comparativo analitico'!$A$1:$L$60</definedName>
    <definedName name="JR_PAGE_ANCHOR_0_1">'cuadro Comparativo analitico'!$A$1</definedName>
    <definedName name="JR_PAGE_ANCHOR_1_1">'CCA112501'!$A$1</definedName>
    <definedName name="JR_PAGE_ANCHOR_2_1">CCA112501D!$A$1</definedName>
    <definedName name="_xlnm.Print_Titles" localSheetId="1">'CCA112501'!$1:$11</definedName>
    <definedName name="_xlnm.Print_Titles" localSheetId="2">CCA112501D!$1:$11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3" l="1"/>
  <c r="K31" i="3"/>
  <c r="L31" i="3" s="1"/>
  <c r="K30" i="3"/>
  <c r="L30" i="3" s="1"/>
  <c r="K29" i="3"/>
  <c r="L29" i="3" s="1"/>
  <c r="K28" i="3"/>
  <c r="L28" i="3" s="1"/>
  <c r="K27" i="3"/>
  <c r="L27" i="3" s="1"/>
  <c r="K26" i="3"/>
  <c r="L26" i="3" s="1"/>
  <c r="L25" i="3"/>
  <c r="K25" i="3"/>
  <c r="K24" i="3"/>
  <c r="L24" i="3" s="1"/>
  <c r="K20" i="3"/>
  <c r="L20" i="3" s="1"/>
  <c r="K19" i="3"/>
  <c r="L19" i="3" s="1"/>
  <c r="K17" i="3"/>
  <c r="L17" i="3" s="1"/>
  <c r="K16" i="3"/>
  <c r="L16" i="3" s="1"/>
  <c r="K15" i="3"/>
  <c r="L15" i="3" s="1"/>
  <c r="K14" i="3"/>
  <c r="L14" i="3" s="1"/>
  <c r="K13" i="3"/>
  <c r="L13" i="3" s="1"/>
  <c r="K12" i="3"/>
  <c r="L12" i="3" s="1"/>
  <c r="K55" i="2"/>
  <c r="K46" i="2"/>
  <c r="L46" i="2" s="1"/>
  <c r="K45" i="2"/>
  <c r="L45" i="2" s="1"/>
  <c r="K44" i="2"/>
  <c r="K43" i="2"/>
  <c r="L43" i="2" s="1"/>
  <c r="K42" i="2"/>
  <c r="L42" i="2" s="1"/>
  <c r="K41" i="2"/>
  <c r="L41" i="2" s="1"/>
  <c r="L37" i="2"/>
  <c r="K37" i="2"/>
  <c r="K36" i="2"/>
  <c r="L36" i="2" s="1"/>
  <c r="K35" i="2"/>
  <c r="L35" i="2" s="1"/>
  <c r="K34" i="2"/>
  <c r="L34" i="2" s="1"/>
  <c r="K33" i="2"/>
  <c r="L33" i="2" s="1"/>
  <c r="K31" i="2"/>
  <c r="L31" i="2" s="1"/>
  <c r="K27" i="2"/>
  <c r="L27" i="2" s="1"/>
  <c r="K26" i="2"/>
  <c r="L26" i="2" s="1"/>
  <c r="K25" i="2"/>
  <c r="L25" i="2" s="1"/>
  <c r="K24" i="2"/>
  <c r="L24" i="2" s="1"/>
  <c r="K23" i="2"/>
  <c r="L23" i="2" s="1"/>
  <c r="K21" i="2"/>
  <c r="L21" i="2" s="1"/>
  <c r="K20" i="2"/>
  <c r="L20" i="2" s="1"/>
  <c r="K19" i="2"/>
  <c r="K16" i="2"/>
  <c r="L16" i="2" s="1"/>
  <c r="K12" i="2"/>
  <c r="L12" i="2" s="1"/>
  <c r="K55" i="1"/>
  <c r="K54" i="1"/>
  <c r="L54" i="1" s="1"/>
  <c r="K53" i="1"/>
  <c r="L53" i="1" s="1"/>
  <c r="K46" i="1"/>
  <c r="L46" i="1" s="1"/>
  <c r="K45" i="1"/>
  <c r="L45" i="1" s="1"/>
  <c r="K44" i="1"/>
  <c r="K43" i="1"/>
  <c r="L43" i="1" s="1"/>
  <c r="K42" i="1"/>
  <c r="L42" i="1" s="1"/>
  <c r="K41" i="1"/>
  <c r="L41" i="1" s="1"/>
  <c r="K40" i="1"/>
  <c r="L40" i="1" s="1"/>
  <c r="K39" i="1"/>
  <c r="L39" i="1" s="1"/>
  <c r="K37" i="1"/>
  <c r="L37" i="1" s="1"/>
  <c r="K36" i="1"/>
  <c r="L36" i="1" s="1"/>
  <c r="K35" i="1"/>
  <c r="L35" i="1" s="1"/>
  <c r="K34" i="1"/>
  <c r="L34" i="1" s="1"/>
  <c r="K33" i="1"/>
  <c r="L33" i="1" s="1"/>
  <c r="K32" i="1"/>
  <c r="L32" i="1" s="1"/>
  <c r="K31" i="1"/>
  <c r="L31" i="1" s="1"/>
  <c r="L27" i="1"/>
  <c r="K27" i="1"/>
  <c r="K26" i="1"/>
  <c r="L26" i="1" s="1"/>
  <c r="K25" i="1"/>
  <c r="L25" i="1" s="1"/>
  <c r="K24" i="1"/>
  <c r="L24" i="1" s="1"/>
  <c r="K23" i="1"/>
  <c r="L23" i="1" s="1"/>
  <c r="K22" i="1"/>
  <c r="L22" i="1" s="1"/>
  <c r="K21" i="1"/>
  <c r="L21" i="1" s="1"/>
  <c r="K20" i="1"/>
  <c r="L20" i="1" s="1"/>
  <c r="K19" i="1"/>
  <c r="K16" i="1"/>
  <c r="L16" i="1" s="1"/>
  <c r="K12" i="1"/>
  <c r="L12" i="1" s="1"/>
</calcChain>
</file>

<file path=xl/sharedStrings.xml><?xml version="1.0" encoding="utf-8"?>
<sst xmlns="http://schemas.openxmlformats.org/spreadsheetml/2006/main" count="657" uniqueCount="122">
  <si>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</si>
  <si>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</si>
  <si>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Consolidado Moneda Nacional y Extranjera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</si>
  <si>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</si>
  <si>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</si>
  <si>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DEFENSA NACIONAL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</si>
  <si>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</si>
  <si>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</si>
  <si>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</si>
  <si>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ESTADO MAYOR CONJUNTO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</si>
  <si>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</si>
  <si>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</si>
  <si>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</si>
  <si>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</si>
  <si>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</si>
  <si>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</si>
  <si>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</si>
  <si>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</si>
  <si>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</si>
  <si>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</si>
  <si>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</si>
  <si>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</si>
  <si>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</si>
  <si>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</si>
  <si>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</si>
  <si>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</si>
  <si>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</si>
  <si>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</si>
  <si>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</si>
  <si>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</si>
  <si>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</si>
  <si>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</si>
  <si>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</si>
  <si>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</si>
  <si>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y US$ de 2026)</t>
    </r>
  </si>
  <si>
    <r>
      <rPr>
        <b/>
        <sz val="10"/>
        <rFont val="Times New Roman"/>
        <family val="1"/>
      </rPr>
      <t>(En $ y US$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</si>
  <si>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</si>
  <si>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</si>
  <si>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</si>
  <si>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</si>
  <si>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</si>
  <si>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</si>
  <si>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</si>
  <si>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</si>
  <si>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</si>
  <si>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</si>
  <si>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</si>
  <si>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</si>
  <si>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</si>
  <si>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</si>
  <si>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</si>
  <si>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</si>
  <si>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</si>
  <si>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</si>
  <si>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</si>
  <si>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</si>
  <si>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</si>
  <si>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</si>
  <si>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</si>
  <si>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</si>
  <si>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Fondo para Misiones de Paz-Ejército de Chile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</si>
  <si>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</si>
  <si>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Fondo para Misiones de Paz-Armada de Chile</t>
    </r>
  </si>
  <si>
    <r>
      <rPr>
        <sz val="10"/>
        <rFont val="Times New Roman"/>
        <family val="1"/>
      </rPr>
      <t>007</t>
    </r>
  </si>
  <si>
    <r>
      <rPr>
        <sz val="10"/>
        <rFont val="Times New Roman"/>
        <family val="1"/>
      </rPr>
      <t>Fondo para Misiones de Paz-Fuerza Aérea de Chile</t>
    </r>
  </si>
  <si>
    <r>
      <rPr>
        <sz val="10"/>
        <rFont val="Times New Roman"/>
        <family val="1"/>
      </rPr>
      <t>012</t>
    </r>
  </si>
  <si>
    <r>
      <rPr>
        <sz val="10"/>
        <rFont val="Times New Roman"/>
        <family val="1"/>
      </rPr>
      <t>Programa Antártico - Ejército de Chile</t>
    </r>
  </si>
  <si>
    <r>
      <rPr>
        <sz val="10"/>
        <rFont val="Times New Roman"/>
        <family val="1"/>
      </rPr>
      <t>013</t>
    </r>
  </si>
  <si>
    <r>
      <rPr>
        <sz val="10"/>
        <rFont val="Times New Roman"/>
        <family val="1"/>
      </rPr>
      <t>Programa Antártico- Armada de Chile</t>
    </r>
  </si>
  <si>
    <r>
      <rPr>
        <sz val="10"/>
        <rFont val="Times New Roman"/>
        <family val="1"/>
      </rPr>
      <t>014</t>
    </r>
  </si>
  <si>
    <r>
      <rPr>
        <sz val="10"/>
        <rFont val="Times New Roman"/>
        <family val="1"/>
      </rPr>
      <t>Programa Antártico- Fuerza Aérea de Chile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</si>
  <si>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</si>
  <si>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037</t>
    </r>
  </si>
  <si>
    <r>
      <rPr>
        <sz val="10"/>
        <rFont val="Times New Roman"/>
        <family val="1"/>
      </rPr>
      <t>Comando Conjunto Austral</t>
    </r>
  </si>
  <si>
    <r>
      <rPr>
        <sz val="10"/>
        <rFont val="Times New Roman"/>
        <family val="1"/>
      </rPr>
      <t>041</t>
    </r>
  </si>
  <si>
    <r>
      <rPr>
        <sz val="10"/>
        <rFont val="Times New Roman"/>
        <family val="1"/>
      </rPr>
      <t>Fondo para Misiones de Paz</t>
    </r>
  </si>
  <si>
    <r>
      <rPr>
        <sz val="10"/>
        <rFont val="Times New Roman"/>
        <family val="1"/>
      </rPr>
      <t>045</t>
    </r>
  </si>
  <si>
    <r>
      <rPr>
        <sz val="10"/>
        <rFont val="Times New Roman"/>
        <family val="1"/>
      </rPr>
      <t>Comando Conjunto Norte</t>
    </r>
  </si>
  <si>
    <r>
      <rPr>
        <sz val="10"/>
        <rFont val="Times New Roman"/>
        <family val="1"/>
      </rPr>
      <t>047</t>
    </r>
  </si>
  <si>
    <r>
      <rPr>
        <sz val="10"/>
        <rFont val="Times New Roman"/>
        <family val="1"/>
      </rPr>
      <t>Programa Antártico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</si>
  <si>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</si>
  <si>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</si>
  <si>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</si>
  <si>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</si>
  <si>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</si>
  <si>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</si>
  <si>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</si>
  <si>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</si>
  <si>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</si>
  <si>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</si>
  <si>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</si>
  <si>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</si>
  <si>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</si>
  <si>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</si>
  <si>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</si>
  <si>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</si>
  <si>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</si>
  <si>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</si>
  <si>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</si>
  <si>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</si>
  <si>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b/>
        <sz val="10"/>
        <rFont val="Times New Roman"/>
        <family val="1"/>
      </rPr>
      <t>Moneda Nacional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</si>
  <si>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</si>
  <si>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</si>
  <si>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r>
      <rPr>
        <b/>
        <sz val="10"/>
        <rFont val="Times New Roman"/>
        <family val="1"/>
      </rPr>
      <t>Moneda Extranjera</t>
    </r>
  </si>
  <si>
    <r>
      <rPr>
        <sz val="10"/>
        <rFont val="Times New Roman"/>
        <family val="1"/>
      </rPr>
      <t>Miles de US$</t>
    </r>
  </si>
  <si>
    <r>
      <rPr>
        <b/>
        <sz val="10"/>
        <rFont val="Times New Roman"/>
        <family val="1"/>
      </rPr>
      <t>(En US$ de 2026)</t>
    </r>
  </si>
  <si>
    <r>
      <rPr>
        <b/>
        <sz val="10"/>
        <rFont val="Times New Roman"/>
        <family val="1"/>
      </rPr>
      <t>(En US$ de 2027)</t>
    </r>
  </si>
  <si>
    <t>02</t>
  </si>
  <si>
    <t>Del Gobierno Central</t>
  </si>
  <si>
    <t>005</t>
  </si>
  <si>
    <t>Ejército de Chile</t>
  </si>
  <si>
    <t>Al Gobierno Central</t>
  </si>
  <si>
    <t>007</t>
  </si>
  <si>
    <t>Programa Antártico-Ejército de Chile</t>
  </si>
  <si>
    <t>008</t>
  </si>
  <si>
    <t>Programa Antártico - Armada de Chile</t>
  </si>
  <si>
    <t>009</t>
  </si>
  <si>
    <t>Programa Antártico - Fuerza Aérea de Chile</t>
  </si>
  <si>
    <t>03</t>
  </si>
  <si>
    <t>A Otras Entidades Públicas</t>
  </si>
  <si>
    <t>047</t>
  </si>
  <si>
    <t>Programa Antártico EMCO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</si>
</sst>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FFFFFF"/>
      </bottom>
      <diagonal/>
    </border>
    <border>
      <left style="thin">
        <color indexed="64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65">
    <xf numFmtId="0" fontId="0" fillId="0" borderId="0" xfId="0"/>
    <xf numFmtId="164" fontId="2" fillId="2" borderId="8" xfId="0" applyNumberFormat="1" applyFont="1" applyFill="1" applyBorder="1" applyAlignment="1">
      <alignment horizontal="right" vertical="top" wrapText="1"/>
    </xf>
    <xf numFmtId="0" fontId="0" fillId="3" borderId="0" xfId="0" applyFill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/>
    </xf>
    <xf numFmtId="3" fontId="2" fillId="2" borderId="8" xfId="0" applyNumberFormat="1" applyFont="1" applyFill="1" applyBorder="1" applyAlignment="1">
      <alignment horizontal="right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3" fontId="3" fillId="3" borderId="12" xfId="0" applyNumberFormat="1" applyFont="1" applyFill="1" applyBorder="1" applyAlignment="1">
      <alignment horizontal="right" vertical="top" wrapText="1"/>
    </xf>
    <xf numFmtId="0" fontId="0" fillId="3" borderId="12" xfId="0" applyFill="1" applyBorder="1" applyAlignment="1" applyProtection="1">
      <alignment wrapText="1"/>
      <protection locked="0"/>
    </xf>
    <xf numFmtId="164" fontId="3" fillId="3" borderId="12" xfId="0" applyNumberFormat="1" applyFont="1" applyFill="1" applyBorder="1" applyAlignment="1">
      <alignment horizontal="right" vertical="top" wrapText="1"/>
    </xf>
    <xf numFmtId="0" fontId="3" fillId="3" borderId="12" xfId="0" quotePrefix="1" applyFont="1" applyFill="1" applyBorder="1" applyAlignment="1">
      <alignment horizontal="center" vertical="top" wrapText="1"/>
    </xf>
    <xf numFmtId="0" fontId="0" fillId="3" borderId="13" xfId="0" applyFill="1" applyBorder="1" applyAlignment="1" applyProtection="1">
      <alignment wrapText="1"/>
      <protection locked="0"/>
    </xf>
    <xf numFmtId="3" fontId="2" fillId="3" borderId="9" xfId="0" applyNumberFormat="1" applyFont="1" applyFill="1" applyBorder="1" applyAlignment="1">
      <alignment horizontal="right" vertical="center" wrapText="1"/>
    </xf>
    <xf numFmtId="164" fontId="2" fillId="3" borderId="9" xfId="0" applyNumberFormat="1" applyFont="1" applyFill="1" applyBorder="1" applyAlignment="1">
      <alignment horizontal="right" vertical="center" wrapText="1"/>
    </xf>
    <xf numFmtId="41" fontId="0" fillId="0" borderId="0" xfId="1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>
      <alignment horizontal="left" vertical="top" wrapText="1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>
      <alignment horizontal="left" vertical="top" wrapText="1"/>
    </xf>
    <xf numFmtId="0" fontId="3" fillId="3" borderId="5" xfId="0" applyFont="1" applyFill="1" applyBorder="1" applyAlignment="1" applyProtection="1">
      <alignment horizontal="left" vertical="top" wrapText="1"/>
      <protection locked="0"/>
    </xf>
    <xf numFmtId="0" fontId="3" fillId="3" borderId="6" xfId="0" applyFont="1" applyFill="1" applyBorder="1" applyAlignment="1">
      <alignment horizontal="left" vertical="top" wrapText="1"/>
    </xf>
    <xf numFmtId="0" fontId="3" fillId="3" borderId="6" xfId="0" applyFont="1" applyFill="1" applyBorder="1" applyAlignment="1" applyProtection="1">
      <alignment horizontal="left" vertical="top" wrapText="1"/>
      <protection locked="0"/>
    </xf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Alignment="1">
      <alignment horizontal="center" vertical="top" wrapText="1"/>
    </xf>
    <xf numFmtId="0" fontId="3" fillId="3" borderId="15" xfId="0" applyFont="1" applyFill="1" applyBorder="1" applyAlignment="1">
      <alignment horizontal="left" vertical="top" wrapText="1"/>
    </xf>
    <xf numFmtId="3" fontId="3" fillId="3" borderId="15" xfId="0" applyNumberFormat="1" applyFont="1" applyFill="1" applyBorder="1" applyAlignment="1">
      <alignment horizontal="right" vertical="top" wrapText="1"/>
    </xf>
    <xf numFmtId="164" fontId="3" fillId="3" borderId="15" xfId="0" applyNumberFormat="1" applyFont="1" applyFill="1" applyBorder="1" applyAlignment="1">
      <alignment horizontal="right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left" vertical="top" wrapText="1"/>
    </xf>
    <xf numFmtId="3" fontId="3" fillId="3" borderId="14" xfId="0" applyNumberFormat="1" applyFont="1" applyFill="1" applyBorder="1" applyAlignment="1">
      <alignment horizontal="right" vertical="top" wrapText="1"/>
    </xf>
    <xf numFmtId="164" fontId="3" fillId="3" borderId="14" xfId="0" applyNumberFormat="1" applyFont="1" applyFill="1" applyBorder="1" applyAlignment="1">
      <alignment horizontal="right" vertical="top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0" fontId="0" fillId="3" borderId="18" xfId="0" applyFill="1" applyBorder="1" applyAlignment="1" applyProtection="1">
      <alignment wrapText="1"/>
      <protection locked="0"/>
    </xf>
    <xf numFmtId="0" fontId="0" fillId="3" borderId="21" xfId="0" applyFill="1" applyBorder="1" applyAlignment="1" applyProtection="1">
      <alignment wrapText="1"/>
      <protection locked="0"/>
    </xf>
    <xf numFmtId="0" fontId="2" fillId="3" borderId="16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23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61"/>
  <sheetViews>
    <sheetView view="pageBreakPreview" zoomScale="110" zoomScaleNormal="100" zoomScaleSheetLayoutView="110" workbookViewId="0">
      <selection activeCell="E9" sqref="E9:E1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0" width="16.85546875" customWidth="1"/>
    <col min="11" max="12" width="15" customWidth="1"/>
    <col min="13" max="13" width="5.42578125" customWidth="1"/>
  </cols>
  <sheetData>
    <row r="1" spans="1:13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"/>
      <c r="L1" s="2"/>
      <c r="M1" s="2"/>
    </row>
    <row r="2" spans="1:13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"/>
      <c r="L2" s="2"/>
      <c r="M2" s="2"/>
    </row>
    <row r="3" spans="1:13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"/>
      <c r="L3" s="2"/>
      <c r="M3" s="2"/>
    </row>
    <row r="4" spans="1:13" ht="15" customHeight="1" x14ac:dyDescent="0.25">
      <c r="A4" s="2"/>
      <c r="B4" s="2"/>
      <c r="C4" s="2"/>
      <c r="D4" s="2"/>
      <c r="E4" s="2"/>
      <c r="F4" s="2"/>
      <c r="G4" s="2"/>
      <c r="H4" s="3" t="s">
        <v>3</v>
      </c>
      <c r="I4" s="2"/>
      <c r="J4" s="2"/>
      <c r="K4" s="2"/>
      <c r="L4" s="2"/>
      <c r="M4" s="2"/>
    </row>
    <row r="5" spans="1:13" ht="15" customHeight="1" x14ac:dyDescent="0.25">
      <c r="A5" s="62" t="s">
        <v>4</v>
      </c>
      <c r="B5" s="26"/>
      <c r="C5" s="27" t="s">
        <v>5</v>
      </c>
      <c r="D5" s="28"/>
      <c r="E5" s="28"/>
      <c r="F5" s="28"/>
      <c r="G5" s="28"/>
      <c r="H5" s="2"/>
      <c r="I5" s="3" t="s">
        <v>6</v>
      </c>
      <c r="J5" s="3" t="s">
        <v>7</v>
      </c>
      <c r="K5" s="2"/>
      <c r="L5" s="2"/>
      <c r="M5" s="2"/>
    </row>
    <row r="6" spans="1:13" ht="15" customHeight="1" x14ac:dyDescent="0.25">
      <c r="A6" s="63" t="s">
        <v>8</v>
      </c>
      <c r="B6" s="36"/>
      <c r="C6" s="37" t="s">
        <v>9</v>
      </c>
      <c r="D6" s="38"/>
      <c r="E6" s="38"/>
      <c r="F6" s="38"/>
      <c r="G6" s="38"/>
      <c r="H6" s="2"/>
      <c r="I6" s="3" t="s">
        <v>10</v>
      </c>
      <c r="J6" s="3" t="s">
        <v>11</v>
      </c>
      <c r="K6" s="2"/>
      <c r="L6" s="2"/>
      <c r="M6" s="2"/>
    </row>
    <row r="7" spans="1:13" ht="15" customHeight="1" x14ac:dyDescent="0.25">
      <c r="A7" s="64" t="s">
        <v>12</v>
      </c>
      <c r="B7" s="40"/>
      <c r="C7" s="41" t="s">
        <v>9</v>
      </c>
      <c r="D7" s="42"/>
      <c r="E7" s="42"/>
      <c r="F7" s="42"/>
      <c r="G7" s="42"/>
      <c r="H7" s="2"/>
      <c r="I7" s="3" t="s">
        <v>13</v>
      </c>
      <c r="J7" s="3" t="s">
        <v>14</v>
      </c>
      <c r="K7" s="2"/>
      <c r="L7" s="2"/>
      <c r="M7" s="2"/>
    </row>
    <row r="8" spans="1:13" ht="15" customHeight="1" x14ac:dyDescent="0.25">
      <c r="A8" s="2"/>
      <c r="B8" s="2"/>
      <c r="C8" s="2"/>
      <c r="D8" s="2"/>
      <c r="E8" s="2"/>
      <c r="F8" s="2"/>
      <c r="G8" s="2"/>
      <c r="H8" s="4" t="s">
        <v>15</v>
      </c>
      <c r="I8" s="2"/>
      <c r="J8" s="2"/>
      <c r="K8" s="2"/>
      <c r="L8" s="2"/>
      <c r="M8" s="2"/>
    </row>
    <row r="9" spans="1:13" ht="15" customHeight="1" thickBot="1" x14ac:dyDescent="0.3">
      <c r="A9" s="53" t="s">
        <v>16</v>
      </c>
      <c r="B9" s="43" t="s">
        <v>17</v>
      </c>
      <c r="C9" s="43" t="s">
        <v>18</v>
      </c>
      <c r="D9" s="43" t="s">
        <v>19</v>
      </c>
      <c r="E9" s="43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2"/>
    </row>
    <row r="10" spans="1:13" ht="64.5" thickBot="1" x14ac:dyDescent="0.3">
      <c r="A10" s="54"/>
      <c r="B10" s="44"/>
      <c r="C10" s="44"/>
      <c r="D10" s="44"/>
      <c r="E10" s="44"/>
      <c r="F10" s="6" t="s">
        <v>28</v>
      </c>
      <c r="G10" s="6" t="s">
        <v>29</v>
      </c>
      <c r="H10" s="6" t="s">
        <v>30</v>
      </c>
      <c r="I10" s="6" t="s">
        <v>28</v>
      </c>
      <c r="J10" s="6" t="s">
        <v>31</v>
      </c>
      <c r="K10" s="31" t="s">
        <v>32</v>
      </c>
      <c r="L10" s="31" t="s">
        <v>33</v>
      </c>
      <c r="M10" s="2"/>
    </row>
    <row r="11" spans="1:13" ht="26.25" thickBot="1" x14ac:dyDescent="0.3">
      <c r="A11" s="54"/>
      <c r="B11" s="44"/>
      <c r="C11" s="44"/>
      <c r="D11" s="44"/>
      <c r="E11" s="44"/>
      <c r="F11" s="7" t="s">
        <v>34</v>
      </c>
      <c r="G11" s="7" t="s">
        <v>34</v>
      </c>
      <c r="H11" s="7" t="s">
        <v>34</v>
      </c>
      <c r="I11" s="7" t="s">
        <v>35</v>
      </c>
      <c r="J11" s="7" t="s">
        <v>35</v>
      </c>
      <c r="K11" s="32"/>
      <c r="L11" s="32"/>
      <c r="M11" s="2"/>
    </row>
    <row r="12" spans="1:13" ht="15" customHeight="1" thickBot="1" x14ac:dyDescent="0.3">
      <c r="A12" s="55" t="s">
        <v>36</v>
      </c>
      <c r="B12" s="8" t="s">
        <v>36</v>
      </c>
      <c r="C12" s="8" t="s">
        <v>36</v>
      </c>
      <c r="D12" s="8" t="s">
        <v>36</v>
      </c>
      <c r="E12" s="9" t="s">
        <v>37</v>
      </c>
      <c r="F12" s="10">
        <v>15308531</v>
      </c>
      <c r="G12" s="10">
        <v>15804222</v>
      </c>
      <c r="H12" s="10">
        <v>11125926</v>
      </c>
      <c r="I12" s="10">
        <v>15610656</v>
      </c>
      <c r="J12" s="10">
        <v>14799551</v>
      </c>
      <c r="K12" s="10">
        <f>J12-I12</f>
        <v>-811105</v>
      </c>
      <c r="L12" s="1">
        <f>(K12/I12)</f>
        <v>-5.1958418659664267E-2</v>
      </c>
      <c r="M12" s="2"/>
    </row>
    <row r="13" spans="1:13" ht="15" customHeight="1" x14ac:dyDescent="0.25">
      <c r="A13" s="56" t="s">
        <v>38</v>
      </c>
      <c r="B13" s="11" t="s">
        <v>36</v>
      </c>
      <c r="C13" s="11" t="s">
        <v>36</v>
      </c>
      <c r="D13" s="11" t="s">
        <v>36</v>
      </c>
      <c r="E13" s="12" t="s">
        <v>39</v>
      </c>
      <c r="F13" s="13">
        <v>0</v>
      </c>
      <c r="G13" s="13">
        <v>277910</v>
      </c>
      <c r="H13" s="13">
        <v>277910</v>
      </c>
      <c r="I13" s="13">
        <v>0</v>
      </c>
      <c r="J13" s="13">
        <v>0</v>
      </c>
      <c r="K13" s="14"/>
      <c r="L13" s="15" t="s">
        <v>36</v>
      </c>
      <c r="M13" s="2"/>
    </row>
    <row r="14" spans="1:13" ht="15" customHeight="1" x14ac:dyDescent="0.25">
      <c r="A14" s="56"/>
      <c r="B14" s="16" t="s">
        <v>107</v>
      </c>
      <c r="C14" s="11"/>
      <c r="D14" s="11"/>
      <c r="E14" s="12" t="s">
        <v>108</v>
      </c>
      <c r="F14" s="13">
        <v>0</v>
      </c>
      <c r="G14" s="13">
        <v>277910</v>
      </c>
      <c r="H14" s="13">
        <v>277910</v>
      </c>
      <c r="I14" s="13">
        <v>0</v>
      </c>
      <c r="J14" s="13">
        <v>0</v>
      </c>
      <c r="K14" s="14"/>
      <c r="L14" s="15"/>
      <c r="M14" s="2"/>
    </row>
    <row r="15" spans="1:13" ht="15" customHeight="1" x14ac:dyDescent="0.25">
      <c r="A15" s="56"/>
      <c r="B15" s="11"/>
      <c r="C15" s="16" t="s">
        <v>109</v>
      </c>
      <c r="D15" s="11"/>
      <c r="E15" s="12" t="s">
        <v>110</v>
      </c>
      <c r="F15" s="13">
        <v>0</v>
      </c>
      <c r="G15" s="13">
        <v>277910</v>
      </c>
      <c r="H15" s="13">
        <v>277910</v>
      </c>
      <c r="I15" s="13">
        <v>0</v>
      </c>
      <c r="J15" s="13">
        <v>0</v>
      </c>
      <c r="K15" s="14"/>
      <c r="L15" s="15"/>
      <c r="M15" s="2"/>
    </row>
    <row r="16" spans="1:13" ht="15" customHeight="1" x14ac:dyDescent="0.25">
      <c r="A16" s="56" t="s">
        <v>40</v>
      </c>
      <c r="B16" s="11" t="s">
        <v>36</v>
      </c>
      <c r="C16" s="11" t="s">
        <v>36</v>
      </c>
      <c r="D16" s="11" t="s">
        <v>36</v>
      </c>
      <c r="E16" s="12" t="s">
        <v>41</v>
      </c>
      <c r="F16" s="13">
        <v>10</v>
      </c>
      <c r="G16" s="13">
        <v>10</v>
      </c>
      <c r="H16" s="13">
        <v>61</v>
      </c>
      <c r="I16" s="13">
        <v>10</v>
      </c>
      <c r="J16" s="13">
        <v>20</v>
      </c>
      <c r="K16" s="13">
        <f>J16-I16</f>
        <v>10</v>
      </c>
      <c r="L16" s="15">
        <f>(K16/I16)</f>
        <v>1</v>
      </c>
      <c r="M16" s="2"/>
    </row>
    <row r="17" spans="1:13" ht="27" customHeight="1" x14ac:dyDescent="0.25">
      <c r="A17" s="56" t="s">
        <v>36</v>
      </c>
      <c r="B17" s="11" t="s">
        <v>14</v>
      </c>
      <c r="C17" s="11" t="s">
        <v>36</v>
      </c>
      <c r="D17" s="11" t="s">
        <v>36</v>
      </c>
      <c r="E17" s="12" t="s">
        <v>42</v>
      </c>
      <c r="F17" s="13">
        <v>10</v>
      </c>
      <c r="G17" s="13">
        <v>10</v>
      </c>
      <c r="H17" s="13">
        <v>0</v>
      </c>
      <c r="I17" s="13">
        <v>10</v>
      </c>
      <c r="J17" s="13">
        <v>10</v>
      </c>
      <c r="K17" s="14"/>
      <c r="L17" s="15" t="s">
        <v>36</v>
      </c>
      <c r="M17" s="2"/>
    </row>
    <row r="18" spans="1:13" ht="15" customHeight="1" x14ac:dyDescent="0.25">
      <c r="A18" s="56" t="s">
        <v>36</v>
      </c>
      <c r="B18" s="11" t="s">
        <v>43</v>
      </c>
      <c r="C18" s="11" t="s">
        <v>36</v>
      </c>
      <c r="D18" s="11" t="s">
        <v>36</v>
      </c>
      <c r="E18" s="12" t="s">
        <v>44</v>
      </c>
      <c r="F18" s="13">
        <v>0</v>
      </c>
      <c r="G18" s="13">
        <v>0</v>
      </c>
      <c r="H18" s="13">
        <v>61</v>
      </c>
      <c r="I18" s="13">
        <v>0</v>
      </c>
      <c r="J18" s="13">
        <v>0</v>
      </c>
      <c r="K18" s="14"/>
      <c r="L18" s="15" t="s">
        <v>36</v>
      </c>
      <c r="M18" s="2"/>
    </row>
    <row r="19" spans="1:13" ht="15" customHeight="1" x14ac:dyDescent="0.25">
      <c r="A19" s="56" t="s">
        <v>36</v>
      </c>
      <c r="B19" s="11" t="s">
        <v>45</v>
      </c>
      <c r="C19" s="11" t="s">
        <v>36</v>
      </c>
      <c r="D19" s="11" t="s">
        <v>36</v>
      </c>
      <c r="E19" s="12" t="s">
        <v>46</v>
      </c>
      <c r="F19" s="13">
        <v>0</v>
      </c>
      <c r="G19" s="13">
        <v>0</v>
      </c>
      <c r="H19" s="13">
        <v>0</v>
      </c>
      <c r="I19" s="13">
        <v>0</v>
      </c>
      <c r="J19" s="13">
        <v>10</v>
      </c>
      <c r="K19" s="13">
        <f t="shared" ref="K19:K27" si="0">J19-I19</f>
        <v>10</v>
      </c>
      <c r="L19" s="15" t="s">
        <v>36</v>
      </c>
      <c r="M19" s="2"/>
    </row>
    <row r="20" spans="1:13" ht="15" customHeight="1" x14ac:dyDescent="0.25">
      <c r="A20" s="56" t="s">
        <v>47</v>
      </c>
      <c r="B20" s="11" t="s">
        <v>36</v>
      </c>
      <c r="C20" s="11" t="s">
        <v>36</v>
      </c>
      <c r="D20" s="11" t="s">
        <v>36</v>
      </c>
      <c r="E20" s="12" t="s">
        <v>48</v>
      </c>
      <c r="F20" s="13">
        <v>15299651</v>
      </c>
      <c r="G20" s="13">
        <v>15417314</v>
      </c>
      <c r="H20" s="13">
        <v>10847955</v>
      </c>
      <c r="I20" s="13">
        <v>15601776</v>
      </c>
      <c r="J20" s="13">
        <v>14798635</v>
      </c>
      <c r="K20" s="13">
        <f t="shared" si="0"/>
        <v>-803141</v>
      </c>
      <c r="L20" s="15">
        <f t="shared" ref="L20:L27" si="1">(K20/I20)</f>
        <v>-5.1477536916310039E-2</v>
      </c>
      <c r="M20" s="2"/>
    </row>
    <row r="21" spans="1:13" ht="15" customHeight="1" x14ac:dyDescent="0.25">
      <c r="A21" s="56" t="s">
        <v>36</v>
      </c>
      <c r="B21" s="11" t="s">
        <v>14</v>
      </c>
      <c r="C21" s="11" t="s">
        <v>36</v>
      </c>
      <c r="D21" s="11" t="s">
        <v>36</v>
      </c>
      <c r="E21" s="12" t="s">
        <v>49</v>
      </c>
      <c r="F21" s="13">
        <v>15299651</v>
      </c>
      <c r="G21" s="13">
        <v>15417314</v>
      </c>
      <c r="H21" s="13">
        <v>10847955</v>
      </c>
      <c r="I21" s="13">
        <v>15601776</v>
      </c>
      <c r="J21" s="13">
        <v>14798635</v>
      </c>
      <c r="K21" s="13">
        <f t="shared" si="0"/>
        <v>-803141</v>
      </c>
      <c r="L21" s="15">
        <f t="shared" si="1"/>
        <v>-5.1477536916310039E-2</v>
      </c>
      <c r="M21" s="2"/>
    </row>
    <row r="22" spans="1:13" ht="15" customHeight="1" x14ac:dyDescent="0.25">
      <c r="A22" s="56" t="s">
        <v>50</v>
      </c>
      <c r="B22" s="11" t="s">
        <v>36</v>
      </c>
      <c r="C22" s="11" t="s">
        <v>36</v>
      </c>
      <c r="D22" s="11" t="s">
        <v>36</v>
      </c>
      <c r="E22" s="12" t="s">
        <v>51</v>
      </c>
      <c r="F22" s="13">
        <v>8870</v>
      </c>
      <c r="G22" s="13">
        <v>108988</v>
      </c>
      <c r="H22" s="13">
        <v>0</v>
      </c>
      <c r="I22" s="13">
        <v>8870</v>
      </c>
      <c r="J22" s="13">
        <v>896</v>
      </c>
      <c r="K22" s="13">
        <f t="shared" si="0"/>
        <v>-7974</v>
      </c>
      <c r="L22" s="15">
        <f t="shared" si="1"/>
        <v>-0.8989853438556934</v>
      </c>
      <c r="M22" s="2"/>
    </row>
    <row r="23" spans="1:13" ht="15" customHeight="1" thickBot="1" x14ac:dyDescent="0.3">
      <c r="A23" s="55" t="s">
        <v>36</v>
      </c>
      <c r="B23" s="8" t="s">
        <v>36</v>
      </c>
      <c r="C23" s="8" t="s">
        <v>36</v>
      </c>
      <c r="D23" s="8" t="s">
        <v>36</v>
      </c>
      <c r="E23" s="9" t="s">
        <v>52</v>
      </c>
      <c r="F23" s="10">
        <v>15308531</v>
      </c>
      <c r="G23" s="10">
        <v>15804222</v>
      </c>
      <c r="H23" s="10">
        <v>10588559</v>
      </c>
      <c r="I23" s="10">
        <v>15610656</v>
      </c>
      <c r="J23" s="10">
        <v>14799551</v>
      </c>
      <c r="K23" s="10">
        <f t="shared" si="0"/>
        <v>-811105</v>
      </c>
      <c r="L23" s="1">
        <f t="shared" si="1"/>
        <v>-5.1958418659664267E-2</v>
      </c>
      <c r="M23" s="2"/>
    </row>
    <row r="24" spans="1:13" ht="15" customHeight="1" x14ac:dyDescent="0.25">
      <c r="A24" s="56" t="s">
        <v>53</v>
      </c>
      <c r="B24" s="11" t="s">
        <v>36</v>
      </c>
      <c r="C24" s="11" t="s">
        <v>36</v>
      </c>
      <c r="D24" s="11" t="s">
        <v>36</v>
      </c>
      <c r="E24" s="12" t="s">
        <v>54</v>
      </c>
      <c r="F24" s="13">
        <v>1451696</v>
      </c>
      <c r="G24" s="13">
        <v>1418099</v>
      </c>
      <c r="H24" s="13">
        <v>835326</v>
      </c>
      <c r="I24" s="13">
        <v>1487483</v>
      </c>
      <c r="J24" s="13">
        <v>1459504</v>
      </c>
      <c r="K24" s="13">
        <f t="shared" si="0"/>
        <v>-27979</v>
      </c>
      <c r="L24" s="15">
        <f t="shared" si="1"/>
        <v>-1.8809626731868534E-2</v>
      </c>
      <c r="M24" s="2"/>
    </row>
    <row r="25" spans="1:13" ht="15" customHeight="1" x14ac:dyDescent="0.25">
      <c r="A25" s="56" t="s">
        <v>55</v>
      </c>
      <c r="B25" s="11" t="s">
        <v>36</v>
      </c>
      <c r="C25" s="11" t="s">
        <v>36</v>
      </c>
      <c r="D25" s="11" t="s">
        <v>36</v>
      </c>
      <c r="E25" s="12" t="s">
        <v>56</v>
      </c>
      <c r="F25" s="13">
        <v>1218672</v>
      </c>
      <c r="G25" s="13">
        <v>1496582</v>
      </c>
      <c r="H25" s="13">
        <v>739901</v>
      </c>
      <c r="I25" s="13">
        <v>1247901</v>
      </c>
      <c r="J25" s="13">
        <v>1298812</v>
      </c>
      <c r="K25" s="13">
        <f t="shared" si="0"/>
        <v>50911</v>
      </c>
      <c r="L25" s="15">
        <f t="shared" si="1"/>
        <v>4.0797306837641767E-2</v>
      </c>
      <c r="M25" s="2"/>
    </row>
    <row r="26" spans="1:13" ht="15" customHeight="1" x14ac:dyDescent="0.25">
      <c r="A26" s="56" t="s">
        <v>57</v>
      </c>
      <c r="B26" s="11" t="s">
        <v>36</v>
      </c>
      <c r="C26" s="11" t="s">
        <v>36</v>
      </c>
      <c r="D26" s="11" t="s">
        <v>36</v>
      </c>
      <c r="E26" s="12" t="s">
        <v>39</v>
      </c>
      <c r="F26" s="13">
        <v>11319224</v>
      </c>
      <c r="G26" s="13">
        <v>11319224</v>
      </c>
      <c r="H26" s="13">
        <v>7490706</v>
      </c>
      <c r="I26" s="13">
        <v>11518858</v>
      </c>
      <c r="J26" s="13">
        <v>11990342</v>
      </c>
      <c r="K26" s="13">
        <f t="shared" si="0"/>
        <v>471484</v>
      </c>
      <c r="L26" s="15">
        <f t="shared" si="1"/>
        <v>4.0931488173567204E-2</v>
      </c>
      <c r="M26" s="2"/>
    </row>
    <row r="27" spans="1:13" ht="15" customHeight="1" x14ac:dyDescent="0.25">
      <c r="A27" s="56" t="s">
        <v>36</v>
      </c>
      <c r="B27" s="11" t="s">
        <v>43</v>
      </c>
      <c r="C27" s="11" t="s">
        <v>36</v>
      </c>
      <c r="D27" s="11" t="s">
        <v>36</v>
      </c>
      <c r="E27" s="12" t="s">
        <v>58</v>
      </c>
      <c r="F27" s="13">
        <v>6574221</v>
      </c>
      <c r="G27" s="13">
        <v>9154379</v>
      </c>
      <c r="H27" s="13">
        <v>6654583</v>
      </c>
      <c r="I27" s="13">
        <v>6723778</v>
      </c>
      <c r="J27" s="13">
        <v>6613277</v>
      </c>
      <c r="K27" s="13">
        <f t="shared" si="0"/>
        <v>-110501</v>
      </c>
      <c r="L27" s="15">
        <f t="shared" si="1"/>
        <v>-1.6434361753169126E-2</v>
      </c>
      <c r="M27" s="2"/>
    </row>
    <row r="28" spans="1:13" ht="25.5" x14ac:dyDescent="0.25">
      <c r="A28" s="56" t="s">
        <v>36</v>
      </c>
      <c r="B28" s="11" t="s">
        <v>36</v>
      </c>
      <c r="C28" s="11" t="s">
        <v>59</v>
      </c>
      <c r="D28" s="11" t="s">
        <v>36</v>
      </c>
      <c r="E28" s="12" t="s">
        <v>60</v>
      </c>
      <c r="F28" s="13">
        <v>0</v>
      </c>
      <c r="G28" s="13">
        <v>1398450</v>
      </c>
      <c r="H28" s="13">
        <v>1377764</v>
      </c>
      <c r="I28" s="13">
        <v>0</v>
      </c>
      <c r="J28" s="13">
        <v>0</v>
      </c>
      <c r="K28" s="14"/>
      <c r="L28" s="15" t="s">
        <v>36</v>
      </c>
      <c r="M28" s="2"/>
    </row>
    <row r="29" spans="1:13" ht="25.5" x14ac:dyDescent="0.25">
      <c r="A29" s="56" t="s">
        <v>36</v>
      </c>
      <c r="B29" s="11" t="s">
        <v>36</v>
      </c>
      <c r="C29" s="11" t="s">
        <v>61</v>
      </c>
      <c r="D29" s="11" t="s">
        <v>36</v>
      </c>
      <c r="E29" s="12" t="s">
        <v>62</v>
      </c>
      <c r="F29" s="13">
        <v>0</v>
      </c>
      <c r="G29" s="13">
        <v>920501</v>
      </c>
      <c r="H29" s="13">
        <v>891263</v>
      </c>
      <c r="I29" s="13">
        <v>0</v>
      </c>
      <c r="J29" s="13">
        <v>0</v>
      </c>
      <c r="K29" s="14"/>
      <c r="L29" s="15" t="s">
        <v>36</v>
      </c>
      <c r="M29" s="2"/>
    </row>
    <row r="30" spans="1:13" ht="25.5" x14ac:dyDescent="0.25">
      <c r="A30" s="56" t="s">
        <v>36</v>
      </c>
      <c r="B30" s="11" t="s">
        <v>36</v>
      </c>
      <c r="C30" s="11" t="s">
        <v>63</v>
      </c>
      <c r="D30" s="11" t="s">
        <v>36</v>
      </c>
      <c r="E30" s="12" t="s">
        <v>64</v>
      </c>
      <c r="F30" s="13">
        <v>0</v>
      </c>
      <c r="G30" s="13">
        <v>184444</v>
      </c>
      <c r="H30" s="13">
        <v>148644</v>
      </c>
      <c r="I30" s="13">
        <v>0</v>
      </c>
      <c r="J30" s="13">
        <v>0</v>
      </c>
      <c r="K30" s="14"/>
      <c r="L30" s="15" t="s">
        <v>36</v>
      </c>
      <c r="M30" s="2"/>
    </row>
    <row r="31" spans="1:13" ht="15" customHeight="1" x14ac:dyDescent="0.25">
      <c r="A31" s="56" t="s">
        <v>36</v>
      </c>
      <c r="B31" s="11" t="s">
        <v>36</v>
      </c>
      <c r="C31" s="11" t="s">
        <v>65</v>
      </c>
      <c r="D31" s="11" t="s">
        <v>36</v>
      </c>
      <c r="E31" s="12" t="s">
        <v>66</v>
      </c>
      <c r="F31" s="13">
        <v>1384028</v>
      </c>
      <c r="G31" s="13">
        <v>1460791</v>
      </c>
      <c r="H31" s="13">
        <v>1460791</v>
      </c>
      <c r="I31" s="13">
        <v>1423888</v>
      </c>
      <c r="J31" s="13">
        <v>1392495</v>
      </c>
      <c r="K31" s="13">
        <f t="shared" ref="K31:K37" si="2">J31-I31</f>
        <v>-31393</v>
      </c>
      <c r="L31" s="15">
        <f t="shared" ref="L31:L37" si="3">(K31/I31)</f>
        <v>-2.2047380131021543E-2</v>
      </c>
      <c r="M31" s="2"/>
    </row>
    <row r="32" spans="1:13" ht="15" customHeight="1" x14ac:dyDescent="0.25">
      <c r="A32" s="56" t="s">
        <v>36</v>
      </c>
      <c r="B32" s="11" t="s">
        <v>36</v>
      </c>
      <c r="C32" s="11" t="s">
        <v>67</v>
      </c>
      <c r="D32" s="11" t="s">
        <v>36</v>
      </c>
      <c r="E32" s="12" t="s">
        <v>68</v>
      </c>
      <c r="F32" s="13">
        <v>522918</v>
      </c>
      <c r="G32" s="13">
        <v>522918</v>
      </c>
      <c r="H32" s="13">
        <v>522918</v>
      </c>
      <c r="I32" s="13">
        <v>537417</v>
      </c>
      <c r="J32" s="13">
        <v>540075</v>
      </c>
      <c r="K32" s="13">
        <f t="shared" si="2"/>
        <v>2658</v>
      </c>
      <c r="L32" s="15">
        <f t="shared" si="3"/>
        <v>4.9458800149604501E-3</v>
      </c>
      <c r="M32" s="2"/>
    </row>
    <row r="33" spans="1:13" x14ac:dyDescent="0.25">
      <c r="A33" s="56" t="s">
        <v>36</v>
      </c>
      <c r="B33" s="11" t="s">
        <v>36</v>
      </c>
      <c r="C33" s="11" t="s">
        <v>69</v>
      </c>
      <c r="D33" s="11" t="s">
        <v>36</v>
      </c>
      <c r="E33" s="12" t="s">
        <v>70</v>
      </c>
      <c r="F33" s="13">
        <v>4667275</v>
      </c>
      <c r="G33" s="13">
        <v>4667275</v>
      </c>
      <c r="H33" s="13">
        <v>2253203</v>
      </c>
      <c r="I33" s="13">
        <v>4762473</v>
      </c>
      <c r="J33" s="13">
        <v>4680707</v>
      </c>
      <c r="K33" s="13">
        <f t="shared" si="2"/>
        <v>-81766</v>
      </c>
      <c r="L33" s="15">
        <f t="shared" si="3"/>
        <v>-1.7168811245754045E-2</v>
      </c>
      <c r="M33" s="2"/>
    </row>
    <row r="34" spans="1:13" ht="15" customHeight="1" x14ac:dyDescent="0.25">
      <c r="A34" s="57" t="s">
        <v>36</v>
      </c>
      <c r="B34" s="49" t="s">
        <v>47</v>
      </c>
      <c r="C34" s="49" t="s">
        <v>36</v>
      </c>
      <c r="D34" s="49" t="s">
        <v>36</v>
      </c>
      <c r="E34" s="50" t="s">
        <v>71</v>
      </c>
      <c r="F34" s="51">
        <v>4745003</v>
      </c>
      <c r="G34" s="51">
        <v>2164845</v>
      </c>
      <c r="H34" s="51">
        <v>836123</v>
      </c>
      <c r="I34" s="51">
        <v>4795080</v>
      </c>
      <c r="J34" s="51">
        <v>5377065</v>
      </c>
      <c r="K34" s="51">
        <f t="shared" si="2"/>
        <v>581985</v>
      </c>
      <c r="L34" s="52">
        <f t="shared" si="3"/>
        <v>0.12137128056257664</v>
      </c>
      <c r="M34" s="2"/>
    </row>
    <row r="35" spans="1:13" ht="15" customHeight="1" x14ac:dyDescent="0.25">
      <c r="A35" s="58" t="s">
        <v>36</v>
      </c>
      <c r="B35" s="45" t="s">
        <v>36</v>
      </c>
      <c r="C35" s="45" t="s">
        <v>72</v>
      </c>
      <c r="D35" s="45" t="s">
        <v>36</v>
      </c>
      <c r="E35" s="46" t="s">
        <v>73</v>
      </c>
      <c r="F35" s="47">
        <v>298593</v>
      </c>
      <c r="G35" s="47">
        <v>298593</v>
      </c>
      <c r="H35" s="47">
        <v>205503</v>
      </c>
      <c r="I35" s="47">
        <v>307192</v>
      </c>
      <c r="J35" s="47">
        <v>291832</v>
      </c>
      <c r="K35" s="47">
        <f t="shared" si="2"/>
        <v>-15360</v>
      </c>
      <c r="L35" s="48">
        <f t="shared" si="3"/>
        <v>-5.0001302117242637E-2</v>
      </c>
      <c r="M35" s="2"/>
    </row>
    <row r="36" spans="1:13" ht="15" customHeight="1" x14ac:dyDescent="0.25">
      <c r="A36" s="56" t="s">
        <v>36</v>
      </c>
      <c r="B36" s="11" t="s">
        <v>36</v>
      </c>
      <c r="C36" s="11" t="s">
        <v>74</v>
      </c>
      <c r="D36" s="11" t="s">
        <v>36</v>
      </c>
      <c r="E36" s="12" t="s">
        <v>75</v>
      </c>
      <c r="F36" s="13">
        <v>3993503</v>
      </c>
      <c r="G36" s="13">
        <v>1490108</v>
      </c>
      <c r="H36" s="13">
        <v>440253</v>
      </c>
      <c r="I36" s="13">
        <v>4021937</v>
      </c>
      <c r="J36" s="13">
        <v>4638631</v>
      </c>
      <c r="K36" s="13">
        <f t="shared" si="2"/>
        <v>616694</v>
      </c>
      <c r="L36" s="15">
        <f t="shared" si="3"/>
        <v>0.15333258576651002</v>
      </c>
      <c r="M36" s="2"/>
    </row>
    <row r="37" spans="1:13" ht="15" customHeight="1" x14ac:dyDescent="0.25">
      <c r="A37" s="56" t="s">
        <v>36</v>
      </c>
      <c r="B37" s="11" t="s">
        <v>36</v>
      </c>
      <c r="C37" s="11" t="s">
        <v>76</v>
      </c>
      <c r="D37" s="11" t="s">
        <v>36</v>
      </c>
      <c r="E37" s="12" t="s">
        <v>77</v>
      </c>
      <c r="F37" s="13">
        <v>376144</v>
      </c>
      <c r="G37" s="13">
        <v>376144</v>
      </c>
      <c r="H37" s="13">
        <v>190367</v>
      </c>
      <c r="I37" s="13">
        <v>386977</v>
      </c>
      <c r="J37" s="13">
        <v>367628</v>
      </c>
      <c r="K37" s="13">
        <f t="shared" si="2"/>
        <v>-19349</v>
      </c>
      <c r="L37" s="15">
        <f t="shared" si="3"/>
        <v>-5.0000387619936068E-2</v>
      </c>
      <c r="M37" s="2"/>
    </row>
    <row r="38" spans="1:13" ht="15" customHeight="1" x14ac:dyDescent="0.25">
      <c r="A38" s="56" t="s">
        <v>36</v>
      </c>
      <c r="B38" s="11" t="s">
        <v>36</v>
      </c>
      <c r="C38" s="11" t="s">
        <v>78</v>
      </c>
      <c r="D38" s="11" t="s">
        <v>36</v>
      </c>
      <c r="E38" s="12" t="s">
        <v>79</v>
      </c>
      <c r="F38" s="13">
        <v>76763</v>
      </c>
      <c r="G38" s="13">
        <v>0</v>
      </c>
      <c r="H38" s="13">
        <v>0</v>
      </c>
      <c r="I38" s="13">
        <v>78974</v>
      </c>
      <c r="J38" s="13">
        <v>78974</v>
      </c>
      <c r="K38" s="14"/>
      <c r="L38" s="15" t="s">
        <v>36</v>
      </c>
      <c r="M38" s="2"/>
    </row>
    <row r="39" spans="1:13" ht="15" customHeight="1" x14ac:dyDescent="0.25">
      <c r="A39" s="56" t="s">
        <v>11</v>
      </c>
      <c r="B39" s="11" t="s">
        <v>36</v>
      </c>
      <c r="C39" s="11" t="s">
        <v>36</v>
      </c>
      <c r="D39" s="11" t="s">
        <v>36</v>
      </c>
      <c r="E39" s="12" t="s">
        <v>80</v>
      </c>
      <c r="F39" s="13">
        <v>8870</v>
      </c>
      <c r="G39" s="13">
        <v>8870</v>
      </c>
      <c r="H39" s="13">
        <v>0</v>
      </c>
      <c r="I39" s="13">
        <v>8870</v>
      </c>
      <c r="J39" s="13">
        <v>896</v>
      </c>
      <c r="K39" s="13">
        <f t="shared" ref="K39:K55" si="4">J39-I39</f>
        <v>-7974</v>
      </c>
      <c r="L39" s="15">
        <f>(K39/I39)</f>
        <v>-0.8989853438556934</v>
      </c>
      <c r="M39" s="2"/>
    </row>
    <row r="40" spans="1:13" ht="15" customHeight="1" x14ac:dyDescent="0.25">
      <c r="A40" s="56" t="s">
        <v>36</v>
      </c>
      <c r="B40" s="11" t="s">
        <v>45</v>
      </c>
      <c r="C40" s="11" t="s">
        <v>36</v>
      </c>
      <c r="D40" s="11" t="s">
        <v>36</v>
      </c>
      <c r="E40" s="12" t="s">
        <v>81</v>
      </c>
      <c r="F40" s="13">
        <v>8870</v>
      </c>
      <c r="G40" s="13">
        <v>8870</v>
      </c>
      <c r="H40" s="13">
        <v>0</v>
      </c>
      <c r="I40" s="13">
        <v>8870</v>
      </c>
      <c r="J40" s="13">
        <v>896</v>
      </c>
      <c r="K40" s="13">
        <f t="shared" si="4"/>
        <v>-7974</v>
      </c>
      <c r="L40" s="15">
        <f>(K40/I40)</f>
        <v>-0.8989853438556934</v>
      </c>
      <c r="M40" s="2"/>
    </row>
    <row r="41" spans="1:13" ht="27" customHeight="1" x14ac:dyDescent="0.25">
      <c r="A41" s="56" t="s">
        <v>82</v>
      </c>
      <c r="B41" s="11" t="s">
        <v>36</v>
      </c>
      <c r="C41" s="11" t="s">
        <v>36</v>
      </c>
      <c r="D41" s="11" t="s">
        <v>36</v>
      </c>
      <c r="E41" s="12" t="s">
        <v>83</v>
      </c>
      <c r="F41" s="13">
        <v>50569</v>
      </c>
      <c r="G41" s="13">
        <v>50569</v>
      </c>
      <c r="H41" s="13">
        <v>20608</v>
      </c>
      <c r="I41" s="13">
        <v>52026</v>
      </c>
      <c r="J41" s="13">
        <v>48205</v>
      </c>
      <c r="K41" s="13">
        <f t="shared" si="4"/>
        <v>-3821</v>
      </c>
      <c r="L41" s="15">
        <f>(K41/I41)</f>
        <v>-7.3444047207165644E-2</v>
      </c>
      <c r="M41" s="2"/>
    </row>
    <row r="42" spans="1:13" ht="15" customHeight="1" x14ac:dyDescent="0.25">
      <c r="A42" s="56" t="s">
        <v>36</v>
      </c>
      <c r="B42" s="11" t="s">
        <v>84</v>
      </c>
      <c r="C42" s="11" t="s">
        <v>36</v>
      </c>
      <c r="D42" s="11" t="s">
        <v>36</v>
      </c>
      <c r="E42" s="12" t="s">
        <v>85</v>
      </c>
      <c r="F42" s="13">
        <v>797</v>
      </c>
      <c r="G42" s="13">
        <v>797</v>
      </c>
      <c r="H42" s="13">
        <v>770</v>
      </c>
      <c r="I42" s="13">
        <v>820</v>
      </c>
      <c r="J42" s="13">
        <v>0</v>
      </c>
      <c r="K42" s="13">
        <f t="shared" si="4"/>
        <v>-820</v>
      </c>
      <c r="L42" s="15">
        <f>(K42/I42)</f>
        <v>-1</v>
      </c>
      <c r="M42" s="2"/>
    </row>
    <row r="43" spans="1:13" ht="15" customHeight="1" x14ac:dyDescent="0.25">
      <c r="A43" s="56" t="s">
        <v>36</v>
      </c>
      <c r="B43" s="11" t="s">
        <v>38</v>
      </c>
      <c r="C43" s="11" t="s">
        <v>36</v>
      </c>
      <c r="D43" s="11" t="s">
        <v>36</v>
      </c>
      <c r="E43" s="12" t="s">
        <v>86</v>
      </c>
      <c r="F43" s="13">
        <v>788</v>
      </c>
      <c r="G43" s="13">
        <v>788</v>
      </c>
      <c r="H43" s="13">
        <v>540</v>
      </c>
      <c r="I43" s="13">
        <v>811</v>
      </c>
      <c r="J43" s="13">
        <v>0</v>
      </c>
      <c r="K43" s="13">
        <f t="shared" si="4"/>
        <v>-811</v>
      </c>
      <c r="L43" s="15">
        <f>(K43/I43)</f>
        <v>-1</v>
      </c>
      <c r="M43" s="2"/>
    </row>
    <row r="44" spans="1:13" ht="15" customHeight="1" x14ac:dyDescent="0.25">
      <c r="A44" s="56" t="s">
        <v>36</v>
      </c>
      <c r="B44" s="11" t="s">
        <v>87</v>
      </c>
      <c r="C44" s="11" t="s">
        <v>36</v>
      </c>
      <c r="D44" s="11" t="s">
        <v>36</v>
      </c>
      <c r="E44" s="12" t="s">
        <v>88</v>
      </c>
      <c r="F44" s="13">
        <v>0</v>
      </c>
      <c r="G44" s="13">
        <v>0</v>
      </c>
      <c r="H44" s="13">
        <v>0</v>
      </c>
      <c r="I44" s="13">
        <v>0</v>
      </c>
      <c r="J44" s="13">
        <v>9928</v>
      </c>
      <c r="K44" s="13">
        <f t="shared" si="4"/>
        <v>9928</v>
      </c>
      <c r="L44" s="15" t="s">
        <v>36</v>
      </c>
      <c r="M44" s="2"/>
    </row>
    <row r="45" spans="1:13" ht="15" customHeight="1" x14ac:dyDescent="0.25">
      <c r="A45" s="56" t="s">
        <v>36</v>
      </c>
      <c r="B45" s="11" t="s">
        <v>89</v>
      </c>
      <c r="C45" s="11" t="s">
        <v>36</v>
      </c>
      <c r="D45" s="11" t="s">
        <v>36</v>
      </c>
      <c r="E45" s="12" t="s">
        <v>90</v>
      </c>
      <c r="F45" s="13">
        <v>48984</v>
      </c>
      <c r="G45" s="13">
        <v>48984</v>
      </c>
      <c r="H45" s="13">
        <v>19298</v>
      </c>
      <c r="I45" s="13">
        <v>50395</v>
      </c>
      <c r="J45" s="13">
        <v>38277</v>
      </c>
      <c r="K45" s="13">
        <f t="shared" si="4"/>
        <v>-12118</v>
      </c>
      <c r="L45" s="15">
        <f>(K45/I45)</f>
        <v>-0.24046036313126301</v>
      </c>
      <c r="M45" s="2"/>
    </row>
    <row r="46" spans="1:13" ht="15" customHeight="1" x14ac:dyDescent="0.25">
      <c r="A46" s="56" t="s">
        <v>91</v>
      </c>
      <c r="B46" s="11" t="s">
        <v>36</v>
      </c>
      <c r="C46" s="11" t="s">
        <v>36</v>
      </c>
      <c r="D46" s="11" t="s">
        <v>36</v>
      </c>
      <c r="E46" s="12" t="s">
        <v>92</v>
      </c>
      <c r="F46" s="13">
        <v>1250630</v>
      </c>
      <c r="G46" s="13">
        <v>1250630</v>
      </c>
      <c r="H46" s="13">
        <v>1250630</v>
      </c>
      <c r="I46" s="13">
        <v>1286648</v>
      </c>
      <c r="J46" s="13">
        <v>0</v>
      </c>
      <c r="K46" s="13">
        <f t="shared" si="4"/>
        <v>-1286648</v>
      </c>
      <c r="L46" s="15">
        <f>(K46/I46)</f>
        <v>-1</v>
      </c>
      <c r="M46" s="2"/>
    </row>
    <row r="47" spans="1:13" ht="15" customHeight="1" x14ac:dyDescent="0.25">
      <c r="A47" s="56"/>
      <c r="B47" s="11" t="s">
        <v>107</v>
      </c>
      <c r="C47" s="11"/>
      <c r="D47" s="11"/>
      <c r="E47" s="12" t="s">
        <v>111</v>
      </c>
      <c r="F47" s="13">
        <v>0</v>
      </c>
      <c r="G47" s="13">
        <v>1250630</v>
      </c>
      <c r="H47" s="13">
        <v>1250630</v>
      </c>
      <c r="I47" s="13">
        <v>0</v>
      </c>
      <c r="J47" s="13">
        <v>0</v>
      </c>
      <c r="K47" s="13"/>
      <c r="L47" s="15"/>
      <c r="M47" s="2"/>
    </row>
    <row r="48" spans="1:13" ht="15" customHeight="1" x14ac:dyDescent="0.25">
      <c r="A48" s="56"/>
      <c r="B48" s="11"/>
      <c r="C48" s="11" t="s">
        <v>112</v>
      </c>
      <c r="D48" s="11"/>
      <c r="E48" s="12" t="s">
        <v>113</v>
      </c>
      <c r="F48" s="13">
        <v>0</v>
      </c>
      <c r="G48" s="13">
        <v>254537</v>
      </c>
      <c r="H48" s="13">
        <v>254537</v>
      </c>
      <c r="I48" s="13">
        <v>0</v>
      </c>
      <c r="J48" s="13">
        <v>0</v>
      </c>
      <c r="K48" s="13"/>
      <c r="L48" s="15"/>
      <c r="M48" s="2"/>
    </row>
    <row r="49" spans="1:13" ht="15" customHeight="1" x14ac:dyDescent="0.25">
      <c r="A49" s="56"/>
      <c r="B49" s="11"/>
      <c r="C49" s="11" t="s">
        <v>114</v>
      </c>
      <c r="D49" s="11"/>
      <c r="E49" s="12" t="s">
        <v>115</v>
      </c>
      <c r="F49" s="13">
        <v>0</v>
      </c>
      <c r="G49" s="13">
        <v>78539</v>
      </c>
      <c r="H49" s="13">
        <v>78539</v>
      </c>
      <c r="I49" s="13">
        <v>0</v>
      </c>
      <c r="J49" s="13">
        <v>0</v>
      </c>
      <c r="K49" s="13"/>
      <c r="L49" s="15"/>
      <c r="M49" s="2"/>
    </row>
    <row r="50" spans="1:13" ht="15" customHeight="1" x14ac:dyDescent="0.25">
      <c r="A50" s="56"/>
      <c r="B50" s="11"/>
      <c r="C50" s="11" t="s">
        <v>116</v>
      </c>
      <c r="D50" s="11"/>
      <c r="E50" s="12" t="s">
        <v>117</v>
      </c>
      <c r="F50" s="13">
        <v>0</v>
      </c>
      <c r="G50" s="13">
        <v>917554</v>
      </c>
      <c r="H50" s="13">
        <v>917554</v>
      </c>
      <c r="I50" s="13">
        <v>0</v>
      </c>
      <c r="J50" s="13">
        <v>0</v>
      </c>
      <c r="K50" s="13"/>
      <c r="L50" s="15"/>
      <c r="M50" s="2"/>
    </row>
    <row r="51" spans="1:13" ht="15" customHeight="1" x14ac:dyDescent="0.25">
      <c r="A51" s="56"/>
      <c r="B51" s="11" t="s">
        <v>118</v>
      </c>
      <c r="C51" s="11"/>
      <c r="D51" s="11"/>
      <c r="E51" s="12" t="s">
        <v>119</v>
      </c>
      <c r="F51" s="13">
        <v>1250630</v>
      </c>
      <c r="G51" s="13">
        <v>0</v>
      </c>
      <c r="H51" s="13">
        <v>0</v>
      </c>
      <c r="I51" s="13">
        <v>1286648</v>
      </c>
      <c r="J51" s="13">
        <v>0</v>
      </c>
      <c r="K51" s="13"/>
      <c r="L51" s="15"/>
      <c r="M51" s="2"/>
    </row>
    <row r="52" spans="1:13" ht="15" customHeight="1" x14ac:dyDescent="0.25">
      <c r="A52" s="56"/>
      <c r="B52" s="11"/>
      <c r="C52" s="11" t="s">
        <v>120</v>
      </c>
      <c r="D52" s="11"/>
      <c r="E52" s="12" t="s">
        <v>121</v>
      </c>
      <c r="F52" s="13">
        <v>1250630</v>
      </c>
      <c r="G52" s="13">
        <v>0</v>
      </c>
      <c r="H52" s="13">
        <v>0</v>
      </c>
      <c r="I52" s="13">
        <v>1286648</v>
      </c>
      <c r="J52" s="13">
        <v>0</v>
      </c>
      <c r="K52" s="13"/>
      <c r="L52" s="15"/>
      <c r="M52" s="2"/>
    </row>
    <row r="53" spans="1:13" ht="15" customHeight="1" x14ac:dyDescent="0.25">
      <c r="A53" s="56" t="s">
        <v>93</v>
      </c>
      <c r="B53" s="11" t="s">
        <v>36</v>
      </c>
      <c r="C53" s="11" t="s">
        <v>36</v>
      </c>
      <c r="D53" s="11" t="s">
        <v>36</v>
      </c>
      <c r="E53" s="12" t="s">
        <v>94</v>
      </c>
      <c r="F53" s="13">
        <v>8870</v>
      </c>
      <c r="G53" s="13">
        <v>260248</v>
      </c>
      <c r="H53" s="13">
        <v>251388</v>
      </c>
      <c r="I53" s="13">
        <v>8870</v>
      </c>
      <c r="J53" s="13">
        <v>896</v>
      </c>
      <c r="K53" s="13">
        <f t="shared" si="4"/>
        <v>-7974</v>
      </c>
      <c r="L53" s="15">
        <f>(K53/I53)</f>
        <v>-0.8989853438556934</v>
      </c>
      <c r="M53" s="2"/>
    </row>
    <row r="54" spans="1:13" ht="15" customHeight="1" x14ac:dyDescent="0.25">
      <c r="A54" s="56" t="s">
        <v>36</v>
      </c>
      <c r="B54" s="11" t="s">
        <v>89</v>
      </c>
      <c r="C54" s="11" t="s">
        <v>36</v>
      </c>
      <c r="D54" s="11" t="s">
        <v>36</v>
      </c>
      <c r="E54" s="12" t="s">
        <v>95</v>
      </c>
      <c r="F54" s="13">
        <v>8870</v>
      </c>
      <c r="G54" s="13">
        <v>260248</v>
      </c>
      <c r="H54" s="13">
        <v>251388</v>
      </c>
      <c r="I54" s="13">
        <v>8870</v>
      </c>
      <c r="J54" s="13">
        <v>896</v>
      </c>
      <c r="K54" s="13">
        <f t="shared" si="4"/>
        <v>-7974</v>
      </c>
      <c r="L54" s="15">
        <f>(K54/I54)</f>
        <v>-0.8989853438556934</v>
      </c>
      <c r="M54" s="2"/>
    </row>
    <row r="55" spans="1:13" ht="15" customHeight="1" x14ac:dyDescent="0.25">
      <c r="A55" s="56" t="s">
        <v>96</v>
      </c>
      <c r="B55" s="11" t="s">
        <v>36</v>
      </c>
      <c r="C55" s="11" t="s">
        <v>36</v>
      </c>
      <c r="D55" s="11" t="s">
        <v>36</v>
      </c>
      <c r="E55" s="12" t="s">
        <v>97</v>
      </c>
      <c r="F55" s="13">
        <v>0</v>
      </c>
      <c r="G55" s="13">
        <v>0</v>
      </c>
      <c r="H55" s="13">
        <v>0</v>
      </c>
      <c r="I55" s="13">
        <v>0</v>
      </c>
      <c r="J55" s="13">
        <v>896</v>
      </c>
      <c r="K55" s="13">
        <f t="shared" si="4"/>
        <v>896</v>
      </c>
      <c r="L55" s="15" t="s">
        <v>36</v>
      </c>
      <c r="M55" s="2"/>
    </row>
    <row r="56" spans="1:13" ht="9" customHeight="1" x14ac:dyDescent="0.25">
      <c r="A56" s="59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2"/>
    </row>
    <row r="57" spans="1:13" ht="9" customHeight="1" x14ac:dyDescent="0.25">
      <c r="A57" s="60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2"/>
    </row>
    <row r="58" spans="1:1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5" customHeight="1" x14ac:dyDescent="0.25">
      <c r="A59" s="61" t="s">
        <v>98</v>
      </c>
      <c r="B59" s="34"/>
      <c r="C59" s="34"/>
      <c r="D59" s="34"/>
      <c r="E59" s="34"/>
      <c r="F59" s="18">
        <v>15290791</v>
      </c>
      <c r="G59" s="18">
        <v>15535104</v>
      </c>
      <c r="H59" s="18">
        <v>10337171</v>
      </c>
      <c r="I59" s="18">
        <v>15592916</v>
      </c>
      <c r="J59" s="18">
        <v>14796863</v>
      </c>
      <c r="K59" s="18">
        <v>-796053</v>
      </c>
      <c r="L59" s="19">
        <v>-5.1052221406182138E-2</v>
      </c>
      <c r="M59" s="2"/>
    </row>
    <row r="60" spans="1:13" ht="15" customHeight="1" x14ac:dyDescent="0.25">
      <c r="A60" s="29" t="s">
        <v>99</v>
      </c>
      <c r="B60" s="30"/>
      <c r="C60" s="30"/>
      <c r="D60" s="30"/>
      <c r="E60" s="30"/>
      <c r="F60" s="30"/>
      <c r="G60" s="30"/>
      <c r="H60" s="30"/>
      <c r="I60" s="30"/>
      <c r="J60" s="30"/>
      <c r="K60" s="2"/>
      <c r="L60" s="2"/>
      <c r="M60" s="2"/>
    </row>
    <row r="61" spans="1:13" ht="5.0999999999999996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</sheetData>
  <mergeCells count="18">
    <mergeCell ref="A60:J60"/>
    <mergeCell ref="K10:K11"/>
    <mergeCell ref="L10:L11"/>
    <mergeCell ref="A59:E59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.59055118110236227" right="0.59055118110236227" top="0.98425196850393704" bottom="0.98425196850393704" header="0" footer="0"/>
  <pageSetup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O61"/>
  <sheetViews>
    <sheetView view="pageBreakPreview" topLeftCell="A29" zoomScaleNormal="100" zoomScaleSheetLayoutView="100" workbookViewId="0">
      <selection activeCell="E9" sqref="E9:E1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0" width="15.7109375" customWidth="1"/>
    <col min="11" max="12" width="15" customWidth="1"/>
    <col min="13" max="13" width="5.42578125" customWidth="1"/>
    <col min="15" max="15" width="11" bestFit="1" customWidth="1"/>
  </cols>
  <sheetData>
    <row r="1" spans="1:15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"/>
      <c r="L1" s="2"/>
      <c r="M1" s="2"/>
    </row>
    <row r="2" spans="1:15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"/>
      <c r="L2" s="2"/>
      <c r="M2" s="2"/>
    </row>
    <row r="3" spans="1:15" ht="15" customHeight="1" x14ac:dyDescent="0.25">
      <c r="A3" s="23" t="s">
        <v>100</v>
      </c>
      <c r="B3" s="24"/>
      <c r="C3" s="24"/>
      <c r="D3" s="24"/>
      <c r="E3" s="24"/>
      <c r="F3" s="24"/>
      <c r="G3" s="24"/>
      <c r="H3" s="24"/>
      <c r="I3" s="24"/>
      <c r="J3" s="24"/>
      <c r="K3" s="2"/>
      <c r="L3" s="2"/>
      <c r="M3" s="2"/>
    </row>
    <row r="4" spans="1:15" ht="15" customHeight="1" x14ac:dyDescent="0.25">
      <c r="A4" s="2"/>
      <c r="B4" s="2"/>
      <c r="C4" s="2"/>
      <c r="D4" s="2"/>
      <c r="E4" s="2"/>
      <c r="F4" s="2"/>
      <c r="G4" s="2"/>
      <c r="H4" s="3" t="s">
        <v>3</v>
      </c>
      <c r="I4" s="2"/>
      <c r="J4" s="2"/>
      <c r="K4" s="2"/>
      <c r="L4" s="2"/>
      <c r="M4" s="2"/>
    </row>
    <row r="5" spans="1:15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2"/>
      <c r="I5" s="3" t="s">
        <v>6</v>
      </c>
      <c r="J5" s="3" t="s">
        <v>7</v>
      </c>
      <c r="K5" s="2"/>
      <c r="L5" s="2"/>
      <c r="M5" s="2"/>
    </row>
    <row r="6" spans="1:15" ht="15" customHeight="1" x14ac:dyDescent="0.25">
      <c r="A6" s="35" t="s">
        <v>8</v>
      </c>
      <c r="B6" s="36"/>
      <c r="C6" s="37" t="s">
        <v>9</v>
      </c>
      <c r="D6" s="38"/>
      <c r="E6" s="38"/>
      <c r="F6" s="38"/>
      <c r="G6" s="38"/>
      <c r="H6" s="2"/>
      <c r="I6" s="3" t="s">
        <v>10</v>
      </c>
      <c r="J6" s="3" t="s">
        <v>11</v>
      </c>
      <c r="K6" s="2"/>
      <c r="L6" s="2"/>
      <c r="M6" s="2"/>
    </row>
    <row r="7" spans="1:15" ht="15" customHeight="1" x14ac:dyDescent="0.25">
      <c r="A7" s="39" t="s">
        <v>12</v>
      </c>
      <c r="B7" s="40"/>
      <c r="C7" s="41" t="s">
        <v>9</v>
      </c>
      <c r="D7" s="42"/>
      <c r="E7" s="42"/>
      <c r="F7" s="42"/>
      <c r="G7" s="42"/>
      <c r="H7" s="2"/>
      <c r="I7" s="3" t="s">
        <v>13</v>
      </c>
      <c r="J7" s="3" t="s">
        <v>14</v>
      </c>
      <c r="K7" s="2"/>
      <c r="L7" s="2"/>
      <c r="M7" s="2"/>
    </row>
    <row r="8" spans="1:15" ht="15" customHeight="1" x14ac:dyDescent="0.25">
      <c r="A8" s="2"/>
      <c r="B8" s="2"/>
      <c r="C8" s="2"/>
      <c r="D8" s="2"/>
      <c r="E8" s="2"/>
      <c r="F8" s="2"/>
      <c r="G8" s="2"/>
      <c r="H8" s="4" t="s">
        <v>15</v>
      </c>
      <c r="I8" s="2"/>
      <c r="J8" s="2"/>
      <c r="K8" s="2"/>
      <c r="L8" s="2"/>
      <c r="M8" s="2"/>
    </row>
    <row r="9" spans="1:15" ht="15" customHeight="1" thickBot="1" x14ac:dyDescent="0.3">
      <c r="A9" s="43" t="s">
        <v>16</v>
      </c>
      <c r="B9" s="43" t="s">
        <v>17</v>
      </c>
      <c r="C9" s="43" t="s">
        <v>18</v>
      </c>
      <c r="D9" s="43" t="s">
        <v>19</v>
      </c>
      <c r="E9" s="43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2"/>
    </row>
    <row r="10" spans="1:15" ht="64.5" thickBot="1" x14ac:dyDescent="0.3">
      <c r="A10" s="44"/>
      <c r="B10" s="44"/>
      <c r="C10" s="44"/>
      <c r="D10" s="44"/>
      <c r="E10" s="44"/>
      <c r="F10" s="6" t="s">
        <v>28</v>
      </c>
      <c r="G10" s="6" t="s">
        <v>29</v>
      </c>
      <c r="H10" s="6" t="s">
        <v>30</v>
      </c>
      <c r="I10" s="6" t="s">
        <v>28</v>
      </c>
      <c r="J10" s="6" t="s">
        <v>31</v>
      </c>
      <c r="K10" s="31" t="s">
        <v>32</v>
      </c>
      <c r="L10" s="31" t="s">
        <v>33</v>
      </c>
      <c r="M10" s="2"/>
    </row>
    <row r="11" spans="1:15" ht="15.75" thickBot="1" x14ac:dyDescent="0.3">
      <c r="A11" s="44"/>
      <c r="B11" s="44"/>
      <c r="C11" s="44"/>
      <c r="D11" s="44"/>
      <c r="E11" s="44"/>
      <c r="F11" s="7" t="s">
        <v>101</v>
      </c>
      <c r="G11" s="7" t="s">
        <v>101</v>
      </c>
      <c r="H11" s="7" t="s">
        <v>101</v>
      </c>
      <c r="I11" s="7" t="s">
        <v>102</v>
      </c>
      <c r="J11" s="7" t="s">
        <v>102</v>
      </c>
      <c r="K11" s="32"/>
      <c r="L11" s="32"/>
      <c r="M11" s="2"/>
    </row>
    <row r="12" spans="1:15" ht="15" customHeight="1" thickBot="1" x14ac:dyDescent="0.3">
      <c r="A12" s="8" t="s">
        <v>36</v>
      </c>
      <c r="B12" s="8" t="s">
        <v>36</v>
      </c>
      <c r="C12" s="8" t="s">
        <v>36</v>
      </c>
      <c r="D12" s="8" t="s">
        <v>36</v>
      </c>
      <c r="E12" s="9" t="s">
        <v>37</v>
      </c>
      <c r="F12" s="10">
        <v>10490463</v>
      </c>
      <c r="G12" s="10">
        <v>10986154</v>
      </c>
      <c r="H12" s="10">
        <v>7489782</v>
      </c>
      <c r="I12" s="10">
        <v>10792588</v>
      </c>
      <c r="J12" s="10">
        <v>7810783</v>
      </c>
      <c r="K12" s="10">
        <f>J12-I12</f>
        <v>-2981805</v>
      </c>
      <c r="L12" s="1">
        <f>(K12/I12)</f>
        <v>-0.27628266732687284</v>
      </c>
      <c r="M12" s="2"/>
      <c r="O12" s="20"/>
    </row>
    <row r="13" spans="1:15" ht="15" customHeight="1" x14ac:dyDescent="0.25">
      <c r="A13" s="11" t="s">
        <v>38</v>
      </c>
      <c r="B13" s="11" t="s">
        <v>36</v>
      </c>
      <c r="C13" s="11" t="s">
        <v>36</v>
      </c>
      <c r="D13" s="11" t="s">
        <v>36</v>
      </c>
      <c r="E13" s="12" t="s">
        <v>39</v>
      </c>
      <c r="F13" s="13">
        <v>0</v>
      </c>
      <c r="G13" s="13">
        <v>277910</v>
      </c>
      <c r="H13" s="13">
        <v>277910</v>
      </c>
      <c r="I13" s="13">
        <v>0</v>
      </c>
      <c r="J13" s="13">
        <v>0</v>
      </c>
      <c r="K13" s="14"/>
      <c r="L13" s="15" t="s">
        <v>36</v>
      </c>
      <c r="M13" s="2"/>
    </row>
    <row r="14" spans="1:15" ht="15" customHeight="1" x14ac:dyDescent="0.25">
      <c r="A14" s="11"/>
      <c r="B14" s="16" t="s">
        <v>107</v>
      </c>
      <c r="C14" s="11"/>
      <c r="D14" s="11"/>
      <c r="E14" s="12" t="s">
        <v>108</v>
      </c>
      <c r="F14" s="13">
        <v>0</v>
      </c>
      <c r="G14" s="13">
        <v>277910</v>
      </c>
      <c r="H14" s="13">
        <v>277910</v>
      </c>
      <c r="I14" s="13">
        <v>0</v>
      </c>
      <c r="J14" s="13">
        <v>0</v>
      </c>
      <c r="K14" s="14"/>
      <c r="L14" s="15"/>
      <c r="M14" s="2"/>
    </row>
    <row r="15" spans="1:15" ht="15" customHeight="1" x14ac:dyDescent="0.25">
      <c r="A15" s="11"/>
      <c r="B15" s="11"/>
      <c r="C15" s="16" t="s">
        <v>109</v>
      </c>
      <c r="D15" s="11"/>
      <c r="E15" s="12" t="s">
        <v>110</v>
      </c>
      <c r="F15" s="13">
        <v>0</v>
      </c>
      <c r="G15" s="13">
        <v>277910</v>
      </c>
      <c r="H15" s="13">
        <v>277910</v>
      </c>
      <c r="I15" s="13">
        <v>0</v>
      </c>
      <c r="J15" s="13">
        <v>0</v>
      </c>
      <c r="K15" s="14"/>
      <c r="L15" s="15"/>
      <c r="M15" s="2"/>
    </row>
    <row r="16" spans="1:15" ht="15" customHeight="1" x14ac:dyDescent="0.25">
      <c r="A16" s="11" t="s">
        <v>40</v>
      </c>
      <c r="B16" s="11" t="s">
        <v>36</v>
      </c>
      <c r="C16" s="11" t="s">
        <v>36</v>
      </c>
      <c r="D16" s="11" t="s">
        <v>36</v>
      </c>
      <c r="E16" s="12" t="s">
        <v>41</v>
      </c>
      <c r="F16" s="13">
        <v>10</v>
      </c>
      <c r="G16" s="13">
        <v>10</v>
      </c>
      <c r="H16" s="13">
        <v>61</v>
      </c>
      <c r="I16" s="13">
        <v>10</v>
      </c>
      <c r="J16" s="13">
        <v>20</v>
      </c>
      <c r="K16" s="13">
        <f>J16-I16</f>
        <v>10</v>
      </c>
      <c r="L16" s="15">
        <f>(K16/I16)</f>
        <v>1</v>
      </c>
      <c r="M16" s="2"/>
    </row>
    <row r="17" spans="1:13" ht="27" customHeight="1" x14ac:dyDescent="0.25">
      <c r="A17" s="11" t="s">
        <v>36</v>
      </c>
      <c r="B17" s="11" t="s">
        <v>14</v>
      </c>
      <c r="C17" s="11" t="s">
        <v>36</v>
      </c>
      <c r="D17" s="11" t="s">
        <v>36</v>
      </c>
      <c r="E17" s="12" t="s">
        <v>42</v>
      </c>
      <c r="F17" s="13">
        <v>10</v>
      </c>
      <c r="G17" s="13">
        <v>10</v>
      </c>
      <c r="H17" s="13">
        <v>0</v>
      </c>
      <c r="I17" s="13">
        <v>10</v>
      </c>
      <c r="J17" s="13">
        <v>10</v>
      </c>
      <c r="K17" s="14"/>
      <c r="L17" s="15" t="s">
        <v>36</v>
      </c>
      <c r="M17" s="2"/>
    </row>
    <row r="18" spans="1:13" ht="15" customHeight="1" x14ac:dyDescent="0.25">
      <c r="A18" s="11" t="s">
        <v>36</v>
      </c>
      <c r="B18" s="11" t="s">
        <v>43</v>
      </c>
      <c r="C18" s="11" t="s">
        <v>36</v>
      </c>
      <c r="D18" s="11" t="s">
        <v>36</v>
      </c>
      <c r="E18" s="12" t="s">
        <v>44</v>
      </c>
      <c r="F18" s="13">
        <v>0</v>
      </c>
      <c r="G18" s="13">
        <v>0</v>
      </c>
      <c r="H18" s="13">
        <v>61</v>
      </c>
      <c r="I18" s="13">
        <v>0</v>
      </c>
      <c r="J18" s="13">
        <v>0</v>
      </c>
      <c r="K18" s="14"/>
      <c r="L18" s="15" t="s">
        <v>36</v>
      </c>
      <c r="M18" s="2"/>
    </row>
    <row r="19" spans="1:13" ht="15" customHeight="1" x14ac:dyDescent="0.25">
      <c r="A19" s="11" t="s">
        <v>36</v>
      </c>
      <c r="B19" s="11" t="s">
        <v>45</v>
      </c>
      <c r="C19" s="11" t="s">
        <v>36</v>
      </c>
      <c r="D19" s="11" t="s">
        <v>36</v>
      </c>
      <c r="E19" s="12" t="s">
        <v>46</v>
      </c>
      <c r="F19" s="13">
        <v>0</v>
      </c>
      <c r="G19" s="13">
        <v>0</v>
      </c>
      <c r="H19" s="13">
        <v>0</v>
      </c>
      <c r="I19" s="13">
        <v>0</v>
      </c>
      <c r="J19" s="13">
        <v>10</v>
      </c>
      <c r="K19" s="13">
        <f>J19-I19</f>
        <v>10</v>
      </c>
      <c r="L19" s="15" t="s">
        <v>36</v>
      </c>
      <c r="M19" s="2"/>
    </row>
    <row r="20" spans="1:13" ht="15" customHeight="1" x14ac:dyDescent="0.25">
      <c r="A20" s="11" t="s">
        <v>47</v>
      </c>
      <c r="B20" s="11" t="s">
        <v>36</v>
      </c>
      <c r="C20" s="11" t="s">
        <v>36</v>
      </c>
      <c r="D20" s="11" t="s">
        <v>36</v>
      </c>
      <c r="E20" s="12" t="s">
        <v>48</v>
      </c>
      <c r="F20" s="13">
        <v>10490443</v>
      </c>
      <c r="G20" s="13">
        <v>10708224</v>
      </c>
      <c r="H20" s="13">
        <v>7211811</v>
      </c>
      <c r="I20" s="13">
        <v>10792568</v>
      </c>
      <c r="J20" s="13">
        <v>7810753</v>
      </c>
      <c r="K20" s="13">
        <f>J20-I20</f>
        <v>-2981815</v>
      </c>
      <c r="L20" s="15">
        <f>(K20/I20)</f>
        <v>-0.27628410587730373</v>
      </c>
      <c r="M20" s="2"/>
    </row>
    <row r="21" spans="1:13" ht="15" customHeight="1" x14ac:dyDescent="0.25">
      <c r="A21" s="11" t="s">
        <v>36</v>
      </c>
      <c r="B21" s="11" t="s">
        <v>14</v>
      </c>
      <c r="C21" s="11" t="s">
        <v>36</v>
      </c>
      <c r="D21" s="11" t="s">
        <v>36</v>
      </c>
      <c r="E21" s="12" t="s">
        <v>49</v>
      </c>
      <c r="F21" s="13">
        <v>10490443</v>
      </c>
      <c r="G21" s="13">
        <v>10708224</v>
      </c>
      <c r="H21" s="13">
        <v>7211811</v>
      </c>
      <c r="I21" s="13">
        <v>10792568</v>
      </c>
      <c r="J21" s="13">
        <v>7810753</v>
      </c>
      <c r="K21" s="13">
        <f>J21-I21</f>
        <v>-2981815</v>
      </c>
      <c r="L21" s="15">
        <f>(K21/I21)</f>
        <v>-0.27628410587730373</v>
      </c>
      <c r="M21" s="2"/>
    </row>
    <row r="22" spans="1:13" ht="15" customHeight="1" x14ac:dyDescent="0.25">
      <c r="A22" s="11" t="s">
        <v>50</v>
      </c>
      <c r="B22" s="11" t="s">
        <v>36</v>
      </c>
      <c r="C22" s="11" t="s">
        <v>36</v>
      </c>
      <c r="D22" s="11" t="s">
        <v>36</v>
      </c>
      <c r="E22" s="12" t="s">
        <v>51</v>
      </c>
      <c r="F22" s="13">
        <v>10</v>
      </c>
      <c r="G22" s="13">
        <v>10</v>
      </c>
      <c r="H22" s="13">
        <v>0</v>
      </c>
      <c r="I22" s="13">
        <v>10</v>
      </c>
      <c r="J22" s="13">
        <v>10</v>
      </c>
      <c r="K22" s="14"/>
      <c r="L22" s="15" t="s">
        <v>36</v>
      </c>
      <c r="M22" s="2"/>
    </row>
    <row r="23" spans="1:13" ht="15" customHeight="1" thickBot="1" x14ac:dyDescent="0.3">
      <c r="A23" s="8" t="s">
        <v>36</v>
      </c>
      <c r="B23" s="8" t="s">
        <v>36</v>
      </c>
      <c r="C23" s="8" t="s">
        <v>36</v>
      </c>
      <c r="D23" s="8" t="s">
        <v>36</v>
      </c>
      <c r="E23" s="9" t="s">
        <v>52</v>
      </c>
      <c r="F23" s="10">
        <v>10490463</v>
      </c>
      <c r="G23" s="10">
        <v>10986154</v>
      </c>
      <c r="H23" s="10">
        <v>7289981</v>
      </c>
      <c r="I23" s="10">
        <v>10792588</v>
      </c>
      <c r="J23" s="10">
        <v>7810783</v>
      </c>
      <c r="K23" s="10">
        <f>J23-I23</f>
        <v>-2981805</v>
      </c>
      <c r="L23" s="1">
        <f>(K23/I23)</f>
        <v>-0.27628266732687284</v>
      </c>
      <c r="M23" s="2"/>
    </row>
    <row r="24" spans="1:13" ht="15" customHeight="1" x14ac:dyDescent="0.25">
      <c r="A24" s="11" t="s">
        <v>53</v>
      </c>
      <c r="B24" s="11" t="s">
        <v>36</v>
      </c>
      <c r="C24" s="11" t="s">
        <v>36</v>
      </c>
      <c r="D24" s="11" t="s">
        <v>36</v>
      </c>
      <c r="E24" s="12" t="s">
        <v>54</v>
      </c>
      <c r="F24" s="13">
        <v>1242600</v>
      </c>
      <c r="G24" s="13">
        <v>1209003</v>
      </c>
      <c r="H24" s="13">
        <v>753814</v>
      </c>
      <c r="I24" s="13">
        <v>1278387</v>
      </c>
      <c r="J24" s="13">
        <v>1257496</v>
      </c>
      <c r="K24" s="13">
        <f>J24-I24</f>
        <v>-20891</v>
      </c>
      <c r="L24" s="15">
        <f>(K24/I24)</f>
        <v>-1.6341686828792844E-2</v>
      </c>
      <c r="M24" s="2"/>
    </row>
    <row r="25" spans="1:13" ht="15" customHeight="1" x14ac:dyDescent="0.25">
      <c r="A25" s="11" t="s">
        <v>55</v>
      </c>
      <c r="B25" s="11" t="s">
        <v>36</v>
      </c>
      <c r="C25" s="11" t="s">
        <v>36</v>
      </c>
      <c r="D25" s="11" t="s">
        <v>36</v>
      </c>
      <c r="E25" s="12" t="s">
        <v>56</v>
      </c>
      <c r="F25" s="13">
        <v>1014892</v>
      </c>
      <c r="G25" s="13">
        <v>1292802</v>
      </c>
      <c r="H25" s="13">
        <v>624721</v>
      </c>
      <c r="I25" s="13">
        <v>1044121</v>
      </c>
      <c r="J25" s="13">
        <v>1095032</v>
      </c>
      <c r="K25" s="13">
        <f>J25-I25</f>
        <v>50911</v>
      </c>
      <c r="L25" s="15">
        <f>(K25/I25)</f>
        <v>4.8759674405552615E-2</v>
      </c>
      <c r="M25" s="2"/>
    </row>
    <row r="26" spans="1:13" ht="15" customHeight="1" x14ac:dyDescent="0.25">
      <c r="A26" s="11" t="s">
        <v>57</v>
      </c>
      <c r="B26" s="11" t="s">
        <v>36</v>
      </c>
      <c r="C26" s="11" t="s">
        <v>36</v>
      </c>
      <c r="D26" s="11" t="s">
        <v>36</v>
      </c>
      <c r="E26" s="12" t="s">
        <v>39</v>
      </c>
      <c r="F26" s="13">
        <v>6931752</v>
      </c>
      <c r="G26" s="13">
        <v>6931752</v>
      </c>
      <c r="H26" s="13">
        <v>4388820</v>
      </c>
      <c r="I26" s="13">
        <v>7131386</v>
      </c>
      <c r="J26" s="13">
        <v>5410020</v>
      </c>
      <c r="K26" s="13">
        <f>J26-I26</f>
        <v>-1721366</v>
      </c>
      <c r="L26" s="15">
        <f>(K26/I26)</f>
        <v>-0.24137888483388784</v>
      </c>
      <c r="M26" s="2"/>
    </row>
    <row r="27" spans="1:13" ht="15" customHeight="1" x14ac:dyDescent="0.25">
      <c r="A27" s="11" t="s">
        <v>36</v>
      </c>
      <c r="B27" s="11" t="s">
        <v>43</v>
      </c>
      <c r="C27" s="11" t="s">
        <v>36</v>
      </c>
      <c r="D27" s="11" t="s">
        <v>36</v>
      </c>
      <c r="E27" s="12" t="s">
        <v>58</v>
      </c>
      <c r="F27" s="13">
        <v>5192947</v>
      </c>
      <c r="G27" s="13">
        <v>5610379</v>
      </c>
      <c r="H27" s="13">
        <v>3760907</v>
      </c>
      <c r="I27" s="13">
        <v>5342504</v>
      </c>
      <c r="J27" s="13">
        <v>3789595</v>
      </c>
      <c r="K27" s="13">
        <f>J27-I27</f>
        <v>-1552909</v>
      </c>
      <c r="L27" s="15">
        <f>(K27/I27)</f>
        <v>-0.29067062935282784</v>
      </c>
      <c r="M27" s="2"/>
    </row>
    <row r="28" spans="1:13" ht="15" customHeight="1" x14ac:dyDescent="0.25">
      <c r="A28" s="11" t="s">
        <v>36</v>
      </c>
      <c r="B28" s="11" t="s">
        <v>36</v>
      </c>
      <c r="C28" s="11" t="s">
        <v>59</v>
      </c>
      <c r="D28" s="11" t="s">
        <v>36</v>
      </c>
      <c r="E28" s="12" t="s">
        <v>60</v>
      </c>
      <c r="F28" s="13">
        <v>0</v>
      </c>
      <c r="G28" s="13">
        <v>188174</v>
      </c>
      <c r="H28" s="13">
        <v>183436</v>
      </c>
      <c r="I28" s="13">
        <v>0</v>
      </c>
      <c r="J28" s="13">
        <v>0</v>
      </c>
      <c r="K28" s="14"/>
      <c r="L28" s="15" t="s">
        <v>36</v>
      </c>
      <c r="M28" s="2"/>
    </row>
    <row r="29" spans="1:13" ht="15" customHeight="1" x14ac:dyDescent="0.25">
      <c r="A29" s="11" t="s">
        <v>36</v>
      </c>
      <c r="B29" s="11" t="s">
        <v>36</v>
      </c>
      <c r="C29" s="11" t="s">
        <v>61</v>
      </c>
      <c r="D29" s="11" t="s">
        <v>36</v>
      </c>
      <c r="E29" s="12" t="s">
        <v>62</v>
      </c>
      <c r="F29" s="13">
        <v>0</v>
      </c>
      <c r="G29" s="13">
        <v>94749</v>
      </c>
      <c r="H29" s="13">
        <v>94749</v>
      </c>
      <c r="I29" s="13">
        <v>0</v>
      </c>
      <c r="J29" s="13">
        <v>0</v>
      </c>
      <c r="K29" s="14"/>
      <c r="L29" s="15" t="s">
        <v>36</v>
      </c>
      <c r="M29" s="2"/>
    </row>
    <row r="30" spans="1:13" ht="15" customHeight="1" x14ac:dyDescent="0.25">
      <c r="A30" s="11" t="s">
        <v>36</v>
      </c>
      <c r="B30" s="11" t="s">
        <v>36</v>
      </c>
      <c r="C30" s="11" t="s">
        <v>63</v>
      </c>
      <c r="D30" s="11" t="s">
        <v>36</v>
      </c>
      <c r="E30" s="12" t="s">
        <v>64</v>
      </c>
      <c r="F30" s="13">
        <v>0</v>
      </c>
      <c r="G30" s="13">
        <v>57746</v>
      </c>
      <c r="H30" s="13">
        <v>47640</v>
      </c>
      <c r="I30" s="13">
        <v>0</v>
      </c>
      <c r="J30" s="13">
        <v>0</v>
      </c>
      <c r="K30" s="14"/>
      <c r="L30" s="15" t="s">
        <v>36</v>
      </c>
      <c r="M30" s="2"/>
    </row>
    <row r="31" spans="1:13" ht="15" customHeight="1" x14ac:dyDescent="0.25">
      <c r="A31" s="11" t="s">
        <v>36</v>
      </c>
      <c r="B31" s="11" t="s">
        <v>36</v>
      </c>
      <c r="C31" s="11" t="s">
        <v>65</v>
      </c>
      <c r="D31" s="11" t="s">
        <v>36</v>
      </c>
      <c r="E31" s="12" t="s">
        <v>66</v>
      </c>
      <c r="F31" s="13">
        <v>1384028</v>
      </c>
      <c r="G31" s="13">
        <v>1460791</v>
      </c>
      <c r="H31" s="13">
        <v>1460791</v>
      </c>
      <c r="I31" s="13">
        <v>1423888</v>
      </c>
      <c r="J31" s="13">
        <v>1392495</v>
      </c>
      <c r="K31" s="13">
        <f>J31-I31</f>
        <v>-31393</v>
      </c>
      <c r="L31" s="15">
        <f>(K31/I31)</f>
        <v>-2.2047380131021543E-2</v>
      </c>
      <c r="M31" s="2"/>
    </row>
    <row r="32" spans="1:13" ht="15" customHeight="1" x14ac:dyDescent="0.25">
      <c r="A32" s="11" t="s">
        <v>36</v>
      </c>
      <c r="B32" s="11" t="s">
        <v>36</v>
      </c>
      <c r="C32" s="11" t="s">
        <v>67</v>
      </c>
      <c r="D32" s="11" t="s">
        <v>36</v>
      </c>
      <c r="E32" s="12" t="s">
        <v>68</v>
      </c>
      <c r="F32" s="13">
        <v>503426</v>
      </c>
      <c r="G32" s="13">
        <v>503426</v>
      </c>
      <c r="H32" s="13">
        <v>503426</v>
      </c>
      <c r="I32" s="13">
        <v>517925</v>
      </c>
      <c r="J32" s="13">
        <v>517925</v>
      </c>
      <c r="K32" s="14"/>
      <c r="L32" s="15" t="s">
        <v>36</v>
      </c>
      <c r="M32" s="2"/>
    </row>
    <row r="33" spans="1:13" ht="15" customHeight="1" x14ac:dyDescent="0.25">
      <c r="A33" s="11" t="s">
        <v>36</v>
      </c>
      <c r="B33" s="11" t="s">
        <v>36</v>
      </c>
      <c r="C33" s="11" t="s">
        <v>69</v>
      </c>
      <c r="D33" s="11" t="s">
        <v>36</v>
      </c>
      <c r="E33" s="12" t="s">
        <v>70</v>
      </c>
      <c r="F33" s="13">
        <v>3305493</v>
      </c>
      <c r="G33" s="13">
        <v>3305493</v>
      </c>
      <c r="H33" s="13">
        <v>1470865</v>
      </c>
      <c r="I33" s="13">
        <v>3400691</v>
      </c>
      <c r="J33" s="13">
        <v>1879175</v>
      </c>
      <c r="K33" s="13">
        <f>J33-I33</f>
        <v>-1521516</v>
      </c>
      <c r="L33" s="15">
        <f>(K33/I33)</f>
        <v>-0.44741377561207413</v>
      </c>
      <c r="M33" s="2"/>
    </row>
    <row r="34" spans="1:13" ht="15" customHeight="1" x14ac:dyDescent="0.25">
      <c r="A34" s="11" t="s">
        <v>36</v>
      </c>
      <c r="B34" s="11" t="s">
        <v>47</v>
      </c>
      <c r="C34" s="11" t="s">
        <v>36</v>
      </c>
      <c r="D34" s="11" t="s">
        <v>36</v>
      </c>
      <c r="E34" s="12" t="s">
        <v>71</v>
      </c>
      <c r="F34" s="13">
        <v>1738805</v>
      </c>
      <c r="G34" s="13">
        <v>1321373</v>
      </c>
      <c r="H34" s="13">
        <v>627913</v>
      </c>
      <c r="I34" s="13">
        <v>1788882</v>
      </c>
      <c r="J34" s="13">
        <v>1620425</v>
      </c>
      <c r="K34" s="13">
        <f>J34-I34</f>
        <v>-168457</v>
      </c>
      <c r="L34" s="15">
        <f>(K34/I34)</f>
        <v>-9.4168871954662184E-2</v>
      </c>
      <c r="M34" s="2"/>
    </row>
    <row r="35" spans="1:13" ht="15" customHeight="1" x14ac:dyDescent="0.25">
      <c r="A35" s="49" t="s">
        <v>36</v>
      </c>
      <c r="B35" s="49" t="s">
        <v>36</v>
      </c>
      <c r="C35" s="49" t="s">
        <v>72</v>
      </c>
      <c r="D35" s="49" t="s">
        <v>36</v>
      </c>
      <c r="E35" s="50" t="s">
        <v>73</v>
      </c>
      <c r="F35" s="51">
        <v>298593</v>
      </c>
      <c r="G35" s="51">
        <v>298593</v>
      </c>
      <c r="H35" s="51">
        <v>205503</v>
      </c>
      <c r="I35" s="51">
        <v>307192</v>
      </c>
      <c r="J35" s="51">
        <v>291832</v>
      </c>
      <c r="K35" s="51">
        <f>J35-I35</f>
        <v>-15360</v>
      </c>
      <c r="L35" s="52">
        <f>(K35/I35)</f>
        <v>-5.0001302117242637E-2</v>
      </c>
      <c r="M35" s="2"/>
    </row>
    <row r="36" spans="1:13" ht="15" customHeight="1" x14ac:dyDescent="0.25">
      <c r="A36" s="45" t="s">
        <v>36</v>
      </c>
      <c r="B36" s="45" t="s">
        <v>36</v>
      </c>
      <c r="C36" s="45" t="s">
        <v>74</v>
      </c>
      <c r="D36" s="45" t="s">
        <v>36</v>
      </c>
      <c r="E36" s="46" t="s">
        <v>75</v>
      </c>
      <c r="F36" s="47">
        <v>987305</v>
      </c>
      <c r="G36" s="47">
        <v>646636</v>
      </c>
      <c r="H36" s="47">
        <v>232043</v>
      </c>
      <c r="I36" s="47">
        <v>1015739</v>
      </c>
      <c r="J36" s="47">
        <v>881991</v>
      </c>
      <c r="K36" s="47">
        <f>J36-I36</f>
        <v>-133748</v>
      </c>
      <c r="L36" s="48">
        <f>(K36/I36)</f>
        <v>-0.13167555838655404</v>
      </c>
      <c r="M36" s="2"/>
    </row>
    <row r="37" spans="1:13" ht="15" customHeight="1" x14ac:dyDescent="0.25">
      <c r="A37" s="11" t="s">
        <v>36</v>
      </c>
      <c r="B37" s="11" t="s">
        <v>36</v>
      </c>
      <c r="C37" s="11" t="s">
        <v>76</v>
      </c>
      <c r="D37" s="11" t="s">
        <v>36</v>
      </c>
      <c r="E37" s="12" t="s">
        <v>77</v>
      </c>
      <c r="F37" s="13">
        <v>376144</v>
      </c>
      <c r="G37" s="13">
        <v>376144</v>
      </c>
      <c r="H37" s="13">
        <v>190367</v>
      </c>
      <c r="I37" s="13">
        <v>386977</v>
      </c>
      <c r="J37" s="13">
        <v>367628</v>
      </c>
      <c r="K37" s="13">
        <f>J37-I37</f>
        <v>-19349</v>
      </c>
      <c r="L37" s="15">
        <f>(K37/I37)</f>
        <v>-5.0000387619936068E-2</v>
      </c>
      <c r="M37" s="2"/>
    </row>
    <row r="38" spans="1:13" ht="15" customHeight="1" x14ac:dyDescent="0.25">
      <c r="A38" s="11" t="s">
        <v>36</v>
      </c>
      <c r="B38" s="11" t="s">
        <v>36</v>
      </c>
      <c r="C38" s="11" t="s">
        <v>78</v>
      </c>
      <c r="D38" s="11" t="s">
        <v>36</v>
      </c>
      <c r="E38" s="12" t="s">
        <v>79</v>
      </c>
      <c r="F38" s="13">
        <v>76763</v>
      </c>
      <c r="G38" s="13">
        <v>0</v>
      </c>
      <c r="H38" s="13">
        <v>0</v>
      </c>
      <c r="I38" s="13">
        <v>78974</v>
      </c>
      <c r="J38" s="13">
        <v>78974</v>
      </c>
      <c r="K38" s="14"/>
      <c r="L38" s="15" t="s">
        <v>36</v>
      </c>
      <c r="M38" s="2"/>
    </row>
    <row r="39" spans="1:13" ht="15" customHeight="1" x14ac:dyDescent="0.25">
      <c r="A39" s="11" t="s">
        <v>11</v>
      </c>
      <c r="B39" s="11" t="s">
        <v>36</v>
      </c>
      <c r="C39" s="11" t="s">
        <v>36</v>
      </c>
      <c r="D39" s="11" t="s">
        <v>36</v>
      </c>
      <c r="E39" s="12" t="s">
        <v>80</v>
      </c>
      <c r="F39" s="13">
        <v>10</v>
      </c>
      <c r="G39" s="13">
        <v>10</v>
      </c>
      <c r="H39" s="13">
        <v>0</v>
      </c>
      <c r="I39" s="13">
        <v>10</v>
      </c>
      <c r="J39" s="13">
        <v>10</v>
      </c>
      <c r="K39" s="14"/>
      <c r="L39" s="15" t="s">
        <v>36</v>
      </c>
      <c r="M39" s="2"/>
    </row>
    <row r="40" spans="1:13" ht="15" customHeight="1" x14ac:dyDescent="0.25">
      <c r="A40" s="11" t="s">
        <v>36</v>
      </c>
      <c r="B40" s="11" t="s">
        <v>45</v>
      </c>
      <c r="C40" s="11" t="s">
        <v>36</v>
      </c>
      <c r="D40" s="11" t="s">
        <v>36</v>
      </c>
      <c r="E40" s="12" t="s">
        <v>81</v>
      </c>
      <c r="F40" s="13">
        <v>10</v>
      </c>
      <c r="G40" s="13">
        <v>10</v>
      </c>
      <c r="H40" s="13">
        <v>0</v>
      </c>
      <c r="I40" s="13">
        <v>10</v>
      </c>
      <c r="J40" s="13">
        <v>10</v>
      </c>
      <c r="K40" s="14"/>
      <c r="L40" s="15" t="s">
        <v>36</v>
      </c>
      <c r="M40" s="2"/>
    </row>
    <row r="41" spans="1:13" ht="27" customHeight="1" x14ac:dyDescent="0.25">
      <c r="A41" s="11" t="s">
        <v>82</v>
      </c>
      <c r="B41" s="11" t="s">
        <v>36</v>
      </c>
      <c r="C41" s="11" t="s">
        <v>36</v>
      </c>
      <c r="D41" s="11" t="s">
        <v>36</v>
      </c>
      <c r="E41" s="12" t="s">
        <v>83</v>
      </c>
      <c r="F41" s="13">
        <v>50569</v>
      </c>
      <c r="G41" s="13">
        <v>50569</v>
      </c>
      <c r="H41" s="13">
        <v>20608</v>
      </c>
      <c r="I41" s="13">
        <v>52026</v>
      </c>
      <c r="J41" s="13">
        <v>48205</v>
      </c>
      <c r="K41" s="13">
        <f t="shared" ref="K41:K46" si="0">J41-I41</f>
        <v>-3821</v>
      </c>
      <c r="L41" s="15">
        <f>(K41/I41)</f>
        <v>-7.3444047207165644E-2</v>
      </c>
      <c r="M41" s="2"/>
    </row>
    <row r="42" spans="1:13" ht="15" customHeight="1" x14ac:dyDescent="0.25">
      <c r="A42" s="11" t="s">
        <v>36</v>
      </c>
      <c r="B42" s="11" t="s">
        <v>84</v>
      </c>
      <c r="C42" s="11" t="s">
        <v>36</v>
      </c>
      <c r="D42" s="11" t="s">
        <v>36</v>
      </c>
      <c r="E42" s="12" t="s">
        <v>85</v>
      </c>
      <c r="F42" s="13">
        <v>797</v>
      </c>
      <c r="G42" s="13">
        <v>797</v>
      </c>
      <c r="H42" s="13">
        <v>770</v>
      </c>
      <c r="I42" s="13">
        <v>820</v>
      </c>
      <c r="J42" s="13">
        <v>0</v>
      </c>
      <c r="K42" s="13">
        <f t="shared" si="0"/>
        <v>-820</v>
      </c>
      <c r="L42" s="15">
        <f>(K42/I42)</f>
        <v>-1</v>
      </c>
      <c r="M42" s="2"/>
    </row>
    <row r="43" spans="1:13" ht="15" customHeight="1" x14ac:dyDescent="0.25">
      <c r="A43" s="11" t="s">
        <v>36</v>
      </c>
      <c r="B43" s="11" t="s">
        <v>38</v>
      </c>
      <c r="C43" s="11" t="s">
        <v>36</v>
      </c>
      <c r="D43" s="11" t="s">
        <v>36</v>
      </c>
      <c r="E43" s="12" t="s">
        <v>86</v>
      </c>
      <c r="F43" s="13">
        <v>788</v>
      </c>
      <c r="G43" s="13">
        <v>788</v>
      </c>
      <c r="H43" s="13">
        <v>540</v>
      </c>
      <c r="I43" s="13">
        <v>811</v>
      </c>
      <c r="J43" s="13">
        <v>0</v>
      </c>
      <c r="K43" s="13">
        <f t="shared" si="0"/>
        <v>-811</v>
      </c>
      <c r="L43" s="15">
        <f>(K43/I43)</f>
        <v>-1</v>
      </c>
      <c r="M43" s="2"/>
    </row>
    <row r="44" spans="1:13" ht="15" customHeight="1" x14ac:dyDescent="0.25">
      <c r="A44" s="11" t="s">
        <v>36</v>
      </c>
      <c r="B44" s="11" t="s">
        <v>87</v>
      </c>
      <c r="C44" s="11" t="s">
        <v>36</v>
      </c>
      <c r="D44" s="11" t="s">
        <v>36</v>
      </c>
      <c r="E44" s="12" t="s">
        <v>88</v>
      </c>
      <c r="F44" s="13">
        <v>0</v>
      </c>
      <c r="G44" s="13">
        <v>0</v>
      </c>
      <c r="H44" s="13">
        <v>0</v>
      </c>
      <c r="I44" s="13">
        <v>0</v>
      </c>
      <c r="J44" s="13">
        <v>9928</v>
      </c>
      <c r="K44" s="13">
        <f t="shared" si="0"/>
        <v>9928</v>
      </c>
      <c r="L44" s="15" t="s">
        <v>36</v>
      </c>
      <c r="M44" s="2"/>
    </row>
    <row r="45" spans="1:13" ht="15" customHeight="1" x14ac:dyDescent="0.25">
      <c r="A45" s="11" t="s">
        <v>36</v>
      </c>
      <c r="B45" s="11" t="s">
        <v>89</v>
      </c>
      <c r="C45" s="11" t="s">
        <v>36</v>
      </c>
      <c r="D45" s="11" t="s">
        <v>36</v>
      </c>
      <c r="E45" s="12" t="s">
        <v>90</v>
      </c>
      <c r="F45" s="13">
        <v>48984</v>
      </c>
      <c r="G45" s="13">
        <v>48984</v>
      </c>
      <c r="H45" s="13">
        <v>19298</v>
      </c>
      <c r="I45" s="13">
        <v>50395</v>
      </c>
      <c r="J45" s="13">
        <v>38277</v>
      </c>
      <c r="K45" s="13">
        <f t="shared" si="0"/>
        <v>-12118</v>
      </c>
      <c r="L45" s="15">
        <f>(K45/I45)</f>
        <v>-0.24046036313126301</v>
      </c>
      <c r="M45" s="2"/>
    </row>
    <row r="46" spans="1:13" ht="15" customHeight="1" x14ac:dyDescent="0.25">
      <c r="A46" s="11" t="s">
        <v>91</v>
      </c>
      <c r="B46" s="11" t="s">
        <v>36</v>
      </c>
      <c r="C46" s="11" t="s">
        <v>36</v>
      </c>
      <c r="D46" s="11" t="s">
        <v>36</v>
      </c>
      <c r="E46" s="12" t="s">
        <v>92</v>
      </c>
      <c r="F46" s="13">
        <v>1250630</v>
      </c>
      <c r="G46" s="13">
        <v>1250630</v>
      </c>
      <c r="H46" s="13">
        <v>1250630</v>
      </c>
      <c r="I46" s="13">
        <v>1286648</v>
      </c>
      <c r="J46" s="13">
        <v>0</v>
      </c>
      <c r="K46" s="13">
        <f t="shared" si="0"/>
        <v>-1286648</v>
      </c>
      <c r="L46" s="15">
        <f>(K46/I46)</f>
        <v>-1</v>
      </c>
      <c r="M46" s="2"/>
    </row>
    <row r="47" spans="1:13" ht="15" customHeight="1" x14ac:dyDescent="0.25">
      <c r="A47" s="11"/>
      <c r="B47" s="16" t="s">
        <v>107</v>
      </c>
      <c r="C47" s="11"/>
      <c r="D47" s="11"/>
      <c r="E47" s="12" t="s">
        <v>111</v>
      </c>
      <c r="F47" s="13">
        <v>0</v>
      </c>
      <c r="G47" s="13">
        <v>1250630</v>
      </c>
      <c r="H47" s="13">
        <v>1250630</v>
      </c>
      <c r="I47" s="13">
        <v>0</v>
      </c>
      <c r="J47" s="13">
        <v>0</v>
      </c>
      <c r="K47" s="13"/>
      <c r="L47" s="15"/>
      <c r="M47" s="2"/>
    </row>
    <row r="48" spans="1:13" ht="15" customHeight="1" x14ac:dyDescent="0.25">
      <c r="A48" s="11"/>
      <c r="B48" s="11"/>
      <c r="C48" s="11" t="s">
        <v>112</v>
      </c>
      <c r="D48" s="11"/>
      <c r="E48" s="12" t="s">
        <v>113</v>
      </c>
      <c r="F48" s="13">
        <v>0</v>
      </c>
      <c r="G48" s="13">
        <v>254537</v>
      </c>
      <c r="H48" s="13">
        <v>254537</v>
      </c>
      <c r="I48" s="13">
        <v>0</v>
      </c>
      <c r="J48" s="13">
        <v>0</v>
      </c>
      <c r="K48" s="13"/>
      <c r="L48" s="15"/>
      <c r="M48" s="2"/>
    </row>
    <row r="49" spans="1:13" ht="15" customHeight="1" x14ac:dyDescent="0.25">
      <c r="A49" s="11"/>
      <c r="B49" s="11"/>
      <c r="C49" s="11" t="s">
        <v>114</v>
      </c>
      <c r="D49" s="11"/>
      <c r="E49" s="12" t="s">
        <v>115</v>
      </c>
      <c r="F49" s="13">
        <v>0</v>
      </c>
      <c r="G49" s="13">
        <v>78539</v>
      </c>
      <c r="H49" s="13">
        <v>78539</v>
      </c>
      <c r="I49" s="13">
        <v>0</v>
      </c>
      <c r="J49" s="13">
        <v>0</v>
      </c>
      <c r="K49" s="13"/>
      <c r="L49" s="15"/>
      <c r="M49" s="2"/>
    </row>
    <row r="50" spans="1:13" ht="15" customHeight="1" x14ac:dyDescent="0.25">
      <c r="A50" s="11"/>
      <c r="B50" s="11"/>
      <c r="C50" s="11" t="s">
        <v>116</v>
      </c>
      <c r="D50" s="11"/>
      <c r="E50" s="12" t="s">
        <v>117</v>
      </c>
      <c r="F50" s="13">
        <v>0</v>
      </c>
      <c r="G50" s="13">
        <v>917554</v>
      </c>
      <c r="H50" s="13">
        <v>917554</v>
      </c>
      <c r="I50" s="13">
        <v>0</v>
      </c>
      <c r="J50" s="13">
        <v>0</v>
      </c>
      <c r="K50" s="13"/>
      <c r="L50" s="15"/>
      <c r="M50" s="2"/>
    </row>
    <row r="51" spans="1:13" ht="15" customHeight="1" x14ac:dyDescent="0.25">
      <c r="A51" s="11"/>
      <c r="B51" s="16" t="s">
        <v>118</v>
      </c>
      <c r="C51" s="11"/>
      <c r="D51" s="11"/>
      <c r="E51" s="12" t="s">
        <v>119</v>
      </c>
      <c r="F51" s="13">
        <v>1250630</v>
      </c>
      <c r="G51" s="13">
        <v>0</v>
      </c>
      <c r="H51" s="13">
        <v>0</v>
      </c>
      <c r="I51" s="13">
        <v>1286648</v>
      </c>
      <c r="J51" s="13">
        <v>0</v>
      </c>
      <c r="K51" s="13"/>
      <c r="L51" s="15"/>
      <c r="M51" s="2"/>
    </row>
    <row r="52" spans="1:13" ht="15" customHeight="1" x14ac:dyDescent="0.25">
      <c r="A52" s="11"/>
      <c r="B52" s="11"/>
      <c r="C52" s="16" t="s">
        <v>120</v>
      </c>
      <c r="D52" s="11"/>
      <c r="E52" s="12" t="s">
        <v>121</v>
      </c>
      <c r="F52" s="13">
        <v>1250630</v>
      </c>
      <c r="G52" s="13">
        <v>0</v>
      </c>
      <c r="H52" s="13">
        <v>0</v>
      </c>
      <c r="I52" s="13">
        <v>1286648</v>
      </c>
      <c r="J52" s="13">
        <v>0</v>
      </c>
      <c r="K52" s="13"/>
      <c r="L52" s="15"/>
      <c r="M52" s="2"/>
    </row>
    <row r="53" spans="1:13" ht="15" customHeight="1" x14ac:dyDescent="0.25">
      <c r="A53" s="11" t="s">
        <v>93</v>
      </c>
      <c r="B53" s="11" t="s">
        <v>36</v>
      </c>
      <c r="C53" s="11" t="s">
        <v>36</v>
      </c>
      <c r="D53" s="11" t="s">
        <v>36</v>
      </c>
      <c r="E53" s="12" t="s">
        <v>94</v>
      </c>
      <c r="F53" s="13">
        <v>10</v>
      </c>
      <c r="G53" s="13">
        <v>251388</v>
      </c>
      <c r="H53" s="13">
        <v>251388</v>
      </c>
      <c r="I53" s="13">
        <v>10</v>
      </c>
      <c r="J53" s="13">
        <v>10</v>
      </c>
      <c r="K53" s="14"/>
      <c r="L53" s="15" t="s">
        <v>36</v>
      </c>
      <c r="M53" s="2"/>
    </row>
    <row r="54" spans="1:13" ht="15" customHeight="1" x14ac:dyDescent="0.25">
      <c r="A54" s="11" t="s">
        <v>36</v>
      </c>
      <c r="B54" s="11" t="s">
        <v>89</v>
      </c>
      <c r="C54" s="11" t="s">
        <v>36</v>
      </c>
      <c r="D54" s="11" t="s">
        <v>36</v>
      </c>
      <c r="E54" s="12" t="s">
        <v>95</v>
      </c>
      <c r="F54" s="13">
        <v>10</v>
      </c>
      <c r="G54" s="13">
        <v>251388</v>
      </c>
      <c r="H54" s="13">
        <v>251388</v>
      </c>
      <c r="I54" s="13">
        <v>10</v>
      </c>
      <c r="J54" s="13">
        <v>10</v>
      </c>
      <c r="K54" s="14"/>
      <c r="L54" s="15" t="s">
        <v>36</v>
      </c>
      <c r="M54" s="2"/>
    </row>
    <row r="55" spans="1:13" ht="15" customHeight="1" x14ac:dyDescent="0.25">
      <c r="A55" s="11" t="s">
        <v>96</v>
      </c>
      <c r="B55" s="11" t="s">
        <v>36</v>
      </c>
      <c r="C55" s="11" t="s">
        <v>36</v>
      </c>
      <c r="D55" s="11" t="s">
        <v>36</v>
      </c>
      <c r="E55" s="12" t="s">
        <v>97</v>
      </c>
      <c r="F55" s="13">
        <v>0</v>
      </c>
      <c r="G55" s="13">
        <v>0</v>
      </c>
      <c r="H55" s="13">
        <v>0</v>
      </c>
      <c r="I55" s="13">
        <v>0</v>
      </c>
      <c r="J55" s="13">
        <v>10</v>
      </c>
      <c r="K55" s="13">
        <f>J55-I55</f>
        <v>10</v>
      </c>
      <c r="L55" s="15" t="s">
        <v>36</v>
      </c>
      <c r="M55" s="2"/>
    </row>
    <row r="56" spans="1:13" ht="13.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2"/>
    </row>
    <row r="57" spans="1:13" ht="13.5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2"/>
    </row>
    <row r="58" spans="1:1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5" customHeight="1" x14ac:dyDescent="0.25">
      <c r="A59" s="33" t="s">
        <v>98</v>
      </c>
      <c r="B59" s="34"/>
      <c r="C59" s="34"/>
      <c r="D59" s="34"/>
      <c r="E59" s="34"/>
      <c r="F59" s="18">
        <v>10490443</v>
      </c>
      <c r="G59" s="18">
        <v>10734756</v>
      </c>
      <c r="H59" s="18">
        <v>7038593</v>
      </c>
      <c r="I59" s="18">
        <v>10792568</v>
      </c>
      <c r="J59" s="18">
        <v>7810753</v>
      </c>
      <c r="K59" s="18">
        <v>-2981815</v>
      </c>
      <c r="L59" s="19">
        <v>-0.27628410587730373</v>
      </c>
      <c r="M59" s="2"/>
    </row>
    <row r="60" spans="1:13" ht="15" customHeight="1" x14ac:dyDescent="0.25">
      <c r="A60" s="29" t="s">
        <v>99</v>
      </c>
      <c r="B60" s="30"/>
      <c r="C60" s="30"/>
      <c r="D60" s="30"/>
      <c r="E60" s="30"/>
      <c r="F60" s="30"/>
      <c r="G60" s="30"/>
      <c r="H60" s="30"/>
      <c r="I60" s="30"/>
      <c r="J60" s="30"/>
      <c r="K60" s="2"/>
      <c r="L60" s="2"/>
      <c r="M60" s="2"/>
    </row>
    <row r="61" spans="1:13" ht="5.0999999999999996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</sheetData>
  <mergeCells count="18">
    <mergeCell ref="A60:J60"/>
    <mergeCell ref="K10:K11"/>
    <mergeCell ref="L10:L11"/>
    <mergeCell ref="A59:E59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59055118110236227" right="0.59055118110236227" top="0.98425196850393704" bottom="0.98425196850393704" header="0" footer="0"/>
  <pageSetup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M38"/>
  <sheetViews>
    <sheetView tabSelected="1" view="pageBreakPreview" zoomScaleNormal="100" zoomScaleSheetLayoutView="100" workbookViewId="0">
      <selection activeCell="E9" sqref="E9:E1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0" width="15.5703125" customWidth="1"/>
    <col min="11" max="12" width="15" customWidth="1"/>
    <col min="13" max="13" width="5.42578125" customWidth="1"/>
  </cols>
  <sheetData>
    <row r="1" spans="1:13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"/>
      <c r="L1" s="2"/>
      <c r="M1" s="2"/>
    </row>
    <row r="2" spans="1:13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"/>
      <c r="L2" s="2"/>
      <c r="M2" s="2"/>
    </row>
    <row r="3" spans="1:13" ht="15" customHeight="1" x14ac:dyDescent="0.25">
      <c r="A3" s="23" t="s">
        <v>103</v>
      </c>
      <c r="B3" s="24"/>
      <c r="C3" s="24"/>
      <c r="D3" s="24"/>
      <c r="E3" s="24"/>
      <c r="F3" s="24"/>
      <c r="G3" s="24"/>
      <c r="H3" s="24"/>
      <c r="I3" s="24"/>
      <c r="J3" s="24"/>
      <c r="K3" s="2"/>
      <c r="L3" s="2"/>
      <c r="M3" s="2"/>
    </row>
    <row r="4" spans="1:13" ht="15" customHeight="1" x14ac:dyDescent="0.25">
      <c r="A4" s="2"/>
      <c r="B4" s="2"/>
      <c r="C4" s="2"/>
      <c r="D4" s="2"/>
      <c r="E4" s="2"/>
      <c r="F4" s="2"/>
      <c r="G4" s="2"/>
      <c r="H4" s="3" t="s">
        <v>3</v>
      </c>
      <c r="I4" s="2"/>
      <c r="J4" s="2"/>
      <c r="K4" s="2"/>
      <c r="L4" s="2"/>
      <c r="M4" s="2"/>
    </row>
    <row r="5" spans="1:13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2"/>
      <c r="I5" s="3" t="s">
        <v>6</v>
      </c>
      <c r="J5" s="3" t="s">
        <v>7</v>
      </c>
      <c r="K5" s="2"/>
      <c r="L5" s="2"/>
      <c r="M5" s="2"/>
    </row>
    <row r="6" spans="1:13" ht="15" customHeight="1" x14ac:dyDescent="0.25">
      <c r="A6" s="35" t="s">
        <v>8</v>
      </c>
      <c r="B6" s="36"/>
      <c r="C6" s="37" t="s">
        <v>9</v>
      </c>
      <c r="D6" s="38"/>
      <c r="E6" s="38"/>
      <c r="F6" s="38"/>
      <c r="G6" s="38"/>
      <c r="H6" s="2"/>
      <c r="I6" s="3" t="s">
        <v>10</v>
      </c>
      <c r="J6" s="3" t="s">
        <v>11</v>
      </c>
      <c r="K6" s="2"/>
      <c r="L6" s="2"/>
      <c r="M6" s="2"/>
    </row>
    <row r="7" spans="1:13" ht="15" customHeight="1" x14ac:dyDescent="0.25">
      <c r="A7" s="39" t="s">
        <v>12</v>
      </c>
      <c r="B7" s="40"/>
      <c r="C7" s="41" t="s">
        <v>9</v>
      </c>
      <c r="D7" s="42"/>
      <c r="E7" s="42"/>
      <c r="F7" s="42"/>
      <c r="G7" s="42"/>
      <c r="H7" s="2"/>
      <c r="I7" s="3" t="s">
        <v>13</v>
      </c>
      <c r="J7" s="3" t="s">
        <v>14</v>
      </c>
      <c r="K7" s="2"/>
      <c r="L7" s="2"/>
      <c r="M7" s="2"/>
    </row>
    <row r="8" spans="1:13" ht="15" customHeight="1" x14ac:dyDescent="0.25">
      <c r="A8" s="2"/>
      <c r="B8" s="2"/>
      <c r="C8" s="2"/>
      <c r="D8" s="2"/>
      <c r="E8" s="2"/>
      <c r="F8" s="2"/>
      <c r="G8" s="2"/>
      <c r="H8" s="4" t="s">
        <v>104</v>
      </c>
      <c r="I8" s="2"/>
      <c r="J8" s="2"/>
      <c r="K8" s="2"/>
      <c r="L8" s="2"/>
      <c r="M8" s="2"/>
    </row>
    <row r="9" spans="1:13" ht="15" customHeight="1" x14ac:dyDescent="0.25">
      <c r="A9" s="43" t="s">
        <v>16</v>
      </c>
      <c r="B9" s="43" t="s">
        <v>17</v>
      </c>
      <c r="C9" s="43" t="s">
        <v>18</v>
      </c>
      <c r="D9" s="43" t="s">
        <v>19</v>
      </c>
      <c r="E9" s="43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2"/>
    </row>
    <row r="10" spans="1:13" ht="63.75" x14ac:dyDescent="0.25">
      <c r="A10" s="44"/>
      <c r="B10" s="44"/>
      <c r="C10" s="44"/>
      <c r="D10" s="44"/>
      <c r="E10" s="44"/>
      <c r="F10" s="6" t="s">
        <v>28</v>
      </c>
      <c r="G10" s="6" t="s">
        <v>29</v>
      </c>
      <c r="H10" s="6" t="s">
        <v>30</v>
      </c>
      <c r="I10" s="6" t="s">
        <v>28</v>
      </c>
      <c r="J10" s="6" t="s">
        <v>31</v>
      </c>
      <c r="K10" s="31" t="s">
        <v>32</v>
      </c>
      <c r="L10" s="31" t="s">
        <v>33</v>
      </c>
      <c r="M10" s="2"/>
    </row>
    <row r="11" spans="1:13" x14ac:dyDescent="0.25">
      <c r="A11" s="44"/>
      <c r="B11" s="44"/>
      <c r="C11" s="44"/>
      <c r="D11" s="44"/>
      <c r="E11" s="44"/>
      <c r="F11" s="7" t="s">
        <v>105</v>
      </c>
      <c r="G11" s="7" t="s">
        <v>105</v>
      </c>
      <c r="H11" s="7" t="s">
        <v>105</v>
      </c>
      <c r="I11" s="7" t="s">
        <v>106</v>
      </c>
      <c r="J11" s="7" t="s">
        <v>106</v>
      </c>
      <c r="K11" s="32"/>
      <c r="L11" s="32"/>
      <c r="M11" s="2"/>
    </row>
    <row r="12" spans="1:13" ht="15" customHeight="1" x14ac:dyDescent="0.25">
      <c r="A12" s="8" t="s">
        <v>36</v>
      </c>
      <c r="B12" s="8" t="s">
        <v>36</v>
      </c>
      <c r="C12" s="8" t="s">
        <v>36</v>
      </c>
      <c r="D12" s="8" t="s">
        <v>36</v>
      </c>
      <c r="E12" s="9" t="s">
        <v>37</v>
      </c>
      <c r="F12" s="10">
        <v>5438</v>
      </c>
      <c r="G12" s="10">
        <v>5438</v>
      </c>
      <c r="H12" s="10">
        <v>4104</v>
      </c>
      <c r="I12" s="10">
        <v>5438</v>
      </c>
      <c r="J12" s="10">
        <v>7888</v>
      </c>
      <c r="K12" s="10">
        <f t="shared" ref="K12:K17" si="0">J12-I12</f>
        <v>2450</v>
      </c>
      <c r="L12" s="1">
        <f t="shared" ref="L12:L17" si="1">(K12/I12)</f>
        <v>0.45053328429569695</v>
      </c>
      <c r="M12" s="2"/>
    </row>
    <row r="13" spans="1:13" ht="15" customHeight="1" x14ac:dyDescent="0.25">
      <c r="A13" s="11" t="s">
        <v>47</v>
      </c>
      <c r="B13" s="11" t="s">
        <v>36</v>
      </c>
      <c r="C13" s="11" t="s">
        <v>36</v>
      </c>
      <c r="D13" s="11" t="s">
        <v>36</v>
      </c>
      <c r="E13" s="12" t="s">
        <v>48</v>
      </c>
      <c r="F13" s="13">
        <v>5428</v>
      </c>
      <c r="G13" s="13">
        <v>5315</v>
      </c>
      <c r="H13" s="13">
        <v>4104</v>
      </c>
      <c r="I13" s="13">
        <v>5428</v>
      </c>
      <c r="J13" s="13">
        <v>7887</v>
      </c>
      <c r="K13" s="13">
        <f t="shared" si="0"/>
        <v>2459</v>
      </c>
      <c r="L13" s="15">
        <f t="shared" si="1"/>
        <v>0.45302137067059689</v>
      </c>
      <c r="M13" s="2"/>
    </row>
    <row r="14" spans="1:13" ht="15" customHeight="1" x14ac:dyDescent="0.25">
      <c r="A14" s="11" t="s">
        <v>36</v>
      </c>
      <c r="B14" s="11" t="s">
        <v>14</v>
      </c>
      <c r="C14" s="11" t="s">
        <v>36</v>
      </c>
      <c r="D14" s="11" t="s">
        <v>36</v>
      </c>
      <c r="E14" s="12" t="s">
        <v>49</v>
      </c>
      <c r="F14" s="13">
        <v>5428</v>
      </c>
      <c r="G14" s="13">
        <v>5315</v>
      </c>
      <c r="H14" s="13">
        <v>4104</v>
      </c>
      <c r="I14" s="13">
        <v>5428</v>
      </c>
      <c r="J14" s="13">
        <v>7887</v>
      </c>
      <c r="K14" s="13">
        <f t="shared" si="0"/>
        <v>2459</v>
      </c>
      <c r="L14" s="15">
        <f t="shared" si="1"/>
        <v>0.45302137067059689</v>
      </c>
      <c r="M14" s="2"/>
    </row>
    <row r="15" spans="1:13" ht="15" customHeight="1" x14ac:dyDescent="0.25">
      <c r="A15" s="11" t="s">
        <v>50</v>
      </c>
      <c r="B15" s="11" t="s">
        <v>36</v>
      </c>
      <c r="C15" s="11" t="s">
        <v>36</v>
      </c>
      <c r="D15" s="11" t="s">
        <v>36</v>
      </c>
      <c r="E15" s="12" t="s">
        <v>51</v>
      </c>
      <c r="F15" s="13">
        <v>10</v>
      </c>
      <c r="G15" s="13">
        <v>123</v>
      </c>
      <c r="H15" s="13">
        <v>0</v>
      </c>
      <c r="I15" s="13">
        <v>10</v>
      </c>
      <c r="J15" s="13">
        <v>1</v>
      </c>
      <c r="K15" s="13">
        <f t="shared" si="0"/>
        <v>-9</v>
      </c>
      <c r="L15" s="15">
        <f t="shared" si="1"/>
        <v>-0.9</v>
      </c>
      <c r="M15" s="2"/>
    </row>
    <row r="16" spans="1:13" ht="15" customHeight="1" x14ac:dyDescent="0.25">
      <c r="A16" s="8" t="s">
        <v>36</v>
      </c>
      <c r="B16" s="8" t="s">
        <v>36</v>
      </c>
      <c r="C16" s="8" t="s">
        <v>36</v>
      </c>
      <c r="D16" s="8" t="s">
        <v>36</v>
      </c>
      <c r="E16" s="9" t="s">
        <v>52</v>
      </c>
      <c r="F16" s="10">
        <v>5438</v>
      </c>
      <c r="G16" s="10">
        <v>5438</v>
      </c>
      <c r="H16" s="10">
        <v>3723</v>
      </c>
      <c r="I16" s="10">
        <v>5438</v>
      </c>
      <c r="J16" s="10">
        <v>7888</v>
      </c>
      <c r="K16" s="10">
        <f t="shared" si="0"/>
        <v>2450</v>
      </c>
      <c r="L16" s="1">
        <f t="shared" si="1"/>
        <v>0.45053328429569695</v>
      </c>
      <c r="M16" s="2"/>
    </row>
    <row r="17" spans="1:13" ht="15" customHeight="1" x14ac:dyDescent="0.25">
      <c r="A17" s="11" t="s">
        <v>53</v>
      </c>
      <c r="B17" s="11" t="s">
        <v>36</v>
      </c>
      <c r="C17" s="11" t="s">
        <v>36</v>
      </c>
      <c r="D17" s="11" t="s">
        <v>36</v>
      </c>
      <c r="E17" s="12" t="s">
        <v>54</v>
      </c>
      <c r="F17" s="13">
        <v>236</v>
      </c>
      <c r="G17" s="13">
        <v>236</v>
      </c>
      <c r="H17" s="13">
        <v>92</v>
      </c>
      <c r="I17" s="13">
        <v>236</v>
      </c>
      <c r="J17" s="13">
        <v>228</v>
      </c>
      <c r="K17" s="13">
        <f t="shared" si="0"/>
        <v>-8</v>
      </c>
      <c r="L17" s="15">
        <f t="shared" si="1"/>
        <v>-3.3898305084745763E-2</v>
      </c>
      <c r="M17" s="2"/>
    </row>
    <row r="18" spans="1:13" ht="15" customHeight="1" x14ac:dyDescent="0.25">
      <c r="A18" s="11" t="s">
        <v>55</v>
      </c>
      <c r="B18" s="11" t="s">
        <v>36</v>
      </c>
      <c r="C18" s="11" t="s">
        <v>36</v>
      </c>
      <c r="D18" s="11" t="s">
        <v>36</v>
      </c>
      <c r="E18" s="12" t="s">
        <v>56</v>
      </c>
      <c r="F18" s="13">
        <v>230</v>
      </c>
      <c r="G18" s="13">
        <v>230</v>
      </c>
      <c r="H18" s="13">
        <v>130</v>
      </c>
      <c r="I18" s="13">
        <v>230</v>
      </c>
      <c r="J18" s="13">
        <v>230</v>
      </c>
      <c r="K18" s="14"/>
      <c r="L18" s="15" t="s">
        <v>36</v>
      </c>
      <c r="M18" s="2"/>
    </row>
    <row r="19" spans="1:13" ht="15" customHeight="1" x14ac:dyDescent="0.25">
      <c r="A19" s="11" t="s">
        <v>57</v>
      </c>
      <c r="B19" s="11" t="s">
        <v>36</v>
      </c>
      <c r="C19" s="11" t="s">
        <v>36</v>
      </c>
      <c r="D19" s="11" t="s">
        <v>36</v>
      </c>
      <c r="E19" s="12" t="s">
        <v>39</v>
      </c>
      <c r="F19" s="13">
        <v>4952</v>
      </c>
      <c r="G19" s="13">
        <v>4952</v>
      </c>
      <c r="H19" s="13">
        <v>3501</v>
      </c>
      <c r="I19" s="13">
        <v>4952</v>
      </c>
      <c r="J19" s="13">
        <v>7427</v>
      </c>
      <c r="K19" s="13">
        <f>J19-I19</f>
        <v>2475</v>
      </c>
      <c r="L19" s="15">
        <f>(K19/I19)</f>
        <v>0.49979806138933763</v>
      </c>
      <c r="M19" s="2"/>
    </row>
    <row r="20" spans="1:13" ht="15" customHeight="1" x14ac:dyDescent="0.25">
      <c r="A20" s="11" t="s">
        <v>36</v>
      </c>
      <c r="B20" s="11" t="s">
        <v>43</v>
      </c>
      <c r="C20" s="11" t="s">
        <v>36</v>
      </c>
      <c r="D20" s="11" t="s">
        <v>36</v>
      </c>
      <c r="E20" s="12" t="s">
        <v>58</v>
      </c>
      <c r="F20" s="13">
        <v>1559</v>
      </c>
      <c r="G20" s="13">
        <v>4000</v>
      </c>
      <c r="H20" s="13">
        <v>3266</v>
      </c>
      <c r="I20" s="13">
        <v>1559</v>
      </c>
      <c r="J20" s="13">
        <v>3187</v>
      </c>
      <c r="K20" s="13">
        <f>J20-I20</f>
        <v>1628</v>
      </c>
      <c r="L20" s="15">
        <f>(K20/I20)</f>
        <v>1.0442591404746633</v>
      </c>
      <c r="M20" s="2"/>
    </row>
    <row r="21" spans="1:13" ht="15" customHeight="1" x14ac:dyDescent="0.25">
      <c r="A21" s="11" t="s">
        <v>36</v>
      </c>
      <c r="B21" s="11" t="s">
        <v>36</v>
      </c>
      <c r="C21" s="11" t="s">
        <v>59</v>
      </c>
      <c r="D21" s="11" t="s">
        <v>36</v>
      </c>
      <c r="E21" s="12" t="s">
        <v>60</v>
      </c>
      <c r="F21" s="13">
        <v>0</v>
      </c>
      <c r="G21" s="13">
        <v>1366</v>
      </c>
      <c r="H21" s="13">
        <v>1348</v>
      </c>
      <c r="I21" s="13">
        <v>0</v>
      </c>
      <c r="J21" s="13">
        <v>0</v>
      </c>
      <c r="K21" s="14"/>
      <c r="L21" s="15" t="s">
        <v>36</v>
      </c>
      <c r="M21" s="2"/>
    </row>
    <row r="22" spans="1:13" ht="15" customHeight="1" x14ac:dyDescent="0.25">
      <c r="A22" s="11" t="s">
        <v>36</v>
      </c>
      <c r="B22" s="11" t="s">
        <v>36</v>
      </c>
      <c r="C22" s="11" t="s">
        <v>61</v>
      </c>
      <c r="D22" s="11" t="s">
        <v>36</v>
      </c>
      <c r="E22" s="12" t="s">
        <v>62</v>
      </c>
      <c r="F22" s="13">
        <v>0</v>
      </c>
      <c r="G22" s="13">
        <v>932</v>
      </c>
      <c r="H22" s="13">
        <v>899</v>
      </c>
      <c r="I22" s="13">
        <v>0</v>
      </c>
      <c r="J22" s="13">
        <v>0</v>
      </c>
      <c r="K22" s="14"/>
      <c r="L22" s="15" t="s">
        <v>36</v>
      </c>
      <c r="M22" s="2"/>
    </row>
    <row r="23" spans="1:13" ht="15" customHeight="1" x14ac:dyDescent="0.25">
      <c r="A23" s="11" t="s">
        <v>36</v>
      </c>
      <c r="B23" s="11" t="s">
        <v>36</v>
      </c>
      <c r="C23" s="11" t="s">
        <v>63</v>
      </c>
      <c r="D23" s="11" t="s">
        <v>36</v>
      </c>
      <c r="E23" s="12" t="s">
        <v>64</v>
      </c>
      <c r="F23" s="13">
        <v>0</v>
      </c>
      <c r="G23" s="13">
        <v>143</v>
      </c>
      <c r="H23" s="13">
        <v>114</v>
      </c>
      <c r="I23" s="13">
        <v>0</v>
      </c>
      <c r="J23" s="13">
        <v>0</v>
      </c>
      <c r="K23" s="14"/>
      <c r="L23" s="15" t="s">
        <v>36</v>
      </c>
      <c r="M23" s="2"/>
    </row>
    <row r="24" spans="1:13" ht="15" customHeight="1" x14ac:dyDescent="0.25">
      <c r="A24" s="11" t="s">
        <v>36</v>
      </c>
      <c r="B24" s="11" t="s">
        <v>36</v>
      </c>
      <c r="C24" s="11" t="s">
        <v>67</v>
      </c>
      <c r="D24" s="11" t="s">
        <v>36</v>
      </c>
      <c r="E24" s="12" t="s">
        <v>68</v>
      </c>
      <c r="F24" s="13">
        <v>22</v>
      </c>
      <c r="G24" s="13">
        <v>22</v>
      </c>
      <c r="H24" s="13">
        <v>22</v>
      </c>
      <c r="I24" s="13">
        <v>22</v>
      </c>
      <c r="J24" s="13">
        <v>25</v>
      </c>
      <c r="K24" s="13">
        <f t="shared" ref="K24:K32" si="2">J24-I24</f>
        <v>3</v>
      </c>
      <c r="L24" s="15">
        <f t="shared" ref="L24:L31" si="3">(K24/I24)</f>
        <v>0.13636363636363635</v>
      </c>
      <c r="M24" s="2"/>
    </row>
    <row r="25" spans="1:13" ht="15" customHeight="1" x14ac:dyDescent="0.25">
      <c r="A25" s="11" t="s">
        <v>36</v>
      </c>
      <c r="B25" s="11" t="s">
        <v>36</v>
      </c>
      <c r="C25" s="11" t="s">
        <v>69</v>
      </c>
      <c r="D25" s="11" t="s">
        <v>36</v>
      </c>
      <c r="E25" s="12" t="s">
        <v>70</v>
      </c>
      <c r="F25" s="13">
        <v>1537</v>
      </c>
      <c r="G25" s="13">
        <v>1537</v>
      </c>
      <c r="H25" s="13">
        <v>883</v>
      </c>
      <c r="I25" s="13">
        <v>1537</v>
      </c>
      <c r="J25" s="13">
        <v>3162</v>
      </c>
      <c r="K25" s="13">
        <f t="shared" si="2"/>
        <v>1625</v>
      </c>
      <c r="L25" s="15">
        <f t="shared" si="3"/>
        <v>1.0572543916720885</v>
      </c>
      <c r="M25" s="2"/>
    </row>
    <row r="26" spans="1:13" ht="15" customHeight="1" x14ac:dyDescent="0.25">
      <c r="A26" s="11" t="s">
        <v>36</v>
      </c>
      <c r="B26" s="11" t="s">
        <v>47</v>
      </c>
      <c r="C26" s="11" t="s">
        <v>36</v>
      </c>
      <c r="D26" s="11" t="s">
        <v>36</v>
      </c>
      <c r="E26" s="12" t="s">
        <v>71</v>
      </c>
      <c r="F26" s="13">
        <v>3393</v>
      </c>
      <c r="G26" s="13">
        <v>952</v>
      </c>
      <c r="H26" s="13">
        <v>235</v>
      </c>
      <c r="I26" s="13">
        <v>3393</v>
      </c>
      <c r="J26" s="13">
        <v>4240</v>
      </c>
      <c r="K26" s="13">
        <f t="shared" si="2"/>
        <v>847</v>
      </c>
      <c r="L26" s="15">
        <f t="shared" si="3"/>
        <v>0.24963159445918068</v>
      </c>
      <c r="M26" s="2"/>
    </row>
    <row r="27" spans="1:13" ht="15" customHeight="1" x14ac:dyDescent="0.25">
      <c r="A27" s="11" t="s">
        <v>36</v>
      </c>
      <c r="B27" s="11" t="s">
        <v>36</v>
      </c>
      <c r="C27" s="11" t="s">
        <v>74</v>
      </c>
      <c r="D27" s="11" t="s">
        <v>36</v>
      </c>
      <c r="E27" s="12" t="s">
        <v>75</v>
      </c>
      <c r="F27" s="13">
        <v>3393</v>
      </c>
      <c r="G27" s="13">
        <v>952</v>
      </c>
      <c r="H27" s="13">
        <v>235</v>
      </c>
      <c r="I27" s="13">
        <v>3393</v>
      </c>
      <c r="J27" s="13">
        <v>4240</v>
      </c>
      <c r="K27" s="13">
        <f t="shared" si="2"/>
        <v>847</v>
      </c>
      <c r="L27" s="15">
        <f t="shared" si="3"/>
        <v>0.24963159445918068</v>
      </c>
      <c r="M27" s="2"/>
    </row>
    <row r="28" spans="1:13" ht="15" customHeight="1" x14ac:dyDescent="0.25">
      <c r="A28" s="11" t="s">
        <v>11</v>
      </c>
      <c r="B28" s="11" t="s">
        <v>36</v>
      </c>
      <c r="C28" s="11" t="s">
        <v>36</v>
      </c>
      <c r="D28" s="11" t="s">
        <v>36</v>
      </c>
      <c r="E28" s="12" t="s">
        <v>80</v>
      </c>
      <c r="F28" s="13">
        <v>10</v>
      </c>
      <c r="G28" s="13">
        <v>10</v>
      </c>
      <c r="H28" s="13">
        <v>0</v>
      </c>
      <c r="I28" s="13">
        <v>10</v>
      </c>
      <c r="J28" s="13">
        <v>1</v>
      </c>
      <c r="K28" s="13">
        <f t="shared" si="2"/>
        <v>-9</v>
      </c>
      <c r="L28" s="15">
        <f t="shared" si="3"/>
        <v>-0.9</v>
      </c>
      <c r="M28" s="2"/>
    </row>
    <row r="29" spans="1:13" ht="15" customHeight="1" x14ac:dyDescent="0.25">
      <c r="A29" s="11" t="s">
        <v>36</v>
      </c>
      <c r="B29" s="11" t="s">
        <v>45</v>
      </c>
      <c r="C29" s="11" t="s">
        <v>36</v>
      </c>
      <c r="D29" s="11" t="s">
        <v>36</v>
      </c>
      <c r="E29" s="12" t="s">
        <v>81</v>
      </c>
      <c r="F29" s="13">
        <v>10</v>
      </c>
      <c r="G29" s="13">
        <v>10</v>
      </c>
      <c r="H29" s="13">
        <v>0</v>
      </c>
      <c r="I29" s="13">
        <v>10</v>
      </c>
      <c r="J29" s="13">
        <v>1</v>
      </c>
      <c r="K29" s="13">
        <f t="shared" si="2"/>
        <v>-9</v>
      </c>
      <c r="L29" s="15">
        <f t="shared" si="3"/>
        <v>-0.9</v>
      </c>
      <c r="M29" s="2"/>
    </row>
    <row r="30" spans="1:13" ht="15" customHeight="1" x14ac:dyDescent="0.25">
      <c r="A30" s="11" t="s">
        <v>93</v>
      </c>
      <c r="B30" s="11" t="s">
        <v>36</v>
      </c>
      <c r="C30" s="11" t="s">
        <v>36</v>
      </c>
      <c r="D30" s="11" t="s">
        <v>36</v>
      </c>
      <c r="E30" s="12" t="s">
        <v>94</v>
      </c>
      <c r="F30" s="13">
        <v>10</v>
      </c>
      <c r="G30" s="13">
        <v>10</v>
      </c>
      <c r="H30" s="13">
        <v>0</v>
      </c>
      <c r="I30" s="13">
        <v>10</v>
      </c>
      <c r="J30" s="13">
        <v>1</v>
      </c>
      <c r="K30" s="13">
        <f t="shared" si="2"/>
        <v>-9</v>
      </c>
      <c r="L30" s="15">
        <f t="shared" si="3"/>
        <v>-0.9</v>
      </c>
      <c r="M30" s="2"/>
    </row>
    <row r="31" spans="1:13" ht="15" customHeight="1" x14ac:dyDescent="0.25">
      <c r="A31" s="11" t="s">
        <v>36</v>
      </c>
      <c r="B31" s="11" t="s">
        <v>89</v>
      </c>
      <c r="C31" s="11" t="s">
        <v>36</v>
      </c>
      <c r="D31" s="11" t="s">
        <v>36</v>
      </c>
      <c r="E31" s="12" t="s">
        <v>95</v>
      </c>
      <c r="F31" s="13">
        <v>10</v>
      </c>
      <c r="G31" s="13">
        <v>10</v>
      </c>
      <c r="H31" s="13">
        <v>0</v>
      </c>
      <c r="I31" s="13">
        <v>10</v>
      </c>
      <c r="J31" s="13">
        <v>1</v>
      </c>
      <c r="K31" s="13">
        <f t="shared" si="2"/>
        <v>-9</v>
      </c>
      <c r="L31" s="15">
        <f t="shared" si="3"/>
        <v>-0.9</v>
      </c>
      <c r="M31" s="2"/>
    </row>
    <row r="32" spans="1:13" ht="15" customHeight="1" x14ac:dyDescent="0.25">
      <c r="A32" s="11" t="s">
        <v>96</v>
      </c>
      <c r="B32" s="11" t="s">
        <v>36</v>
      </c>
      <c r="C32" s="11" t="s">
        <v>36</v>
      </c>
      <c r="D32" s="11" t="s">
        <v>36</v>
      </c>
      <c r="E32" s="12" t="s">
        <v>97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f t="shared" si="2"/>
        <v>1</v>
      </c>
      <c r="L32" s="15" t="s">
        <v>36</v>
      </c>
      <c r="M32" s="2"/>
    </row>
    <row r="33" spans="1:13" ht="13.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2"/>
    </row>
    <row r="34" spans="1:13" ht="13.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2"/>
    </row>
    <row r="35" spans="1:13" ht="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5" customHeight="1" x14ac:dyDescent="0.25">
      <c r="A36" s="33" t="s">
        <v>98</v>
      </c>
      <c r="B36" s="34"/>
      <c r="C36" s="34"/>
      <c r="D36" s="34"/>
      <c r="E36" s="34"/>
      <c r="F36" s="18">
        <v>5418</v>
      </c>
      <c r="G36" s="18">
        <v>5418</v>
      </c>
      <c r="H36" s="18">
        <v>3723</v>
      </c>
      <c r="I36" s="18">
        <v>5418</v>
      </c>
      <c r="J36" s="18">
        <v>7885</v>
      </c>
      <c r="K36" s="18">
        <v>2467</v>
      </c>
      <c r="L36" s="19">
        <v>0.45533407161314138</v>
      </c>
      <c r="M36" s="2"/>
    </row>
    <row r="37" spans="1:13" ht="15" customHeight="1" x14ac:dyDescent="0.25">
      <c r="A37" s="29" t="s">
        <v>99</v>
      </c>
      <c r="B37" s="30"/>
      <c r="C37" s="30"/>
      <c r="D37" s="30"/>
      <c r="E37" s="30"/>
      <c r="F37" s="30"/>
      <c r="G37" s="30"/>
      <c r="H37" s="30"/>
      <c r="I37" s="30"/>
      <c r="J37" s="30"/>
      <c r="K37" s="2"/>
      <c r="L37" s="2"/>
      <c r="M37" s="2"/>
    </row>
    <row r="38" spans="1:13" ht="5.099999999999999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</sheetData>
  <mergeCells count="18">
    <mergeCell ref="K10:K11"/>
    <mergeCell ref="L10:L11"/>
    <mergeCell ref="A36:E36"/>
    <mergeCell ref="A37:J37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59055118110236227" right="0.59055118110236227" top="0.98425196850393704" bottom="0.98425196850393704" header="0" footer="0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9</vt:i4>
      </vt:variant>
    </vt:vector>
  </HeadingPairs>
  <TitlesOfParts>
    <vt:vector size="12" baseType="lpstr">
      <vt:lpstr>cuadro Comparativo analitico</vt:lpstr>
      <vt:lpstr>CCA112501</vt:lpstr>
      <vt:lpstr>CCA112501D</vt:lpstr>
      <vt:lpstr>'CCA112501'!Área_de_impresión</vt:lpstr>
      <vt:lpstr>CCA112501D!Área_de_impresión</vt:lpstr>
      <vt:lpstr>'cuadro Comparativo analitico'!Área_de_impresión</vt:lpstr>
      <vt:lpstr>JR_PAGE_ANCHOR_0_1</vt:lpstr>
      <vt:lpstr>JR_PAGE_ANCHOR_1_1</vt:lpstr>
      <vt:lpstr>JR_PAGE_ANCHOR_2_1</vt:lpstr>
      <vt:lpstr>'CCA112501'!Títulos_a_imprimir</vt:lpstr>
      <vt:lpstr>CCA112501D!Títulos_a_imprimir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2026-09-30T15:00:08Z</dcterms:modified>
</cp:coreProperties>
</file>