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94A0CB3-305F-4193-8CEB-87E5649B04CC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K50" i="1"/>
  <c r="L50" i="1" s="1"/>
  <c r="K49" i="1"/>
  <c r="L49" i="1" s="1"/>
  <c r="K48" i="1"/>
  <c r="L48" i="1" s="1"/>
  <c r="K47" i="1"/>
  <c r="L47" i="1" s="1"/>
  <c r="K46" i="1"/>
  <c r="L46" i="1" s="1"/>
  <c r="L43" i="1"/>
  <c r="K43" i="1"/>
  <c r="K42" i="1"/>
  <c r="L42" i="1" s="1"/>
  <c r="K41" i="1"/>
  <c r="L41" i="1" s="1"/>
  <c r="K40" i="1"/>
  <c r="L40" i="1" s="1"/>
  <c r="K38" i="1"/>
  <c r="L38" i="1" s="1"/>
  <c r="K37" i="1"/>
  <c r="K36" i="1"/>
  <c r="K35" i="1"/>
  <c r="L35" i="1" s="1"/>
  <c r="K31" i="1"/>
  <c r="L31" i="1" s="1"/>
  <c r="K30" i="1"/>
  <c r="L30" i="1" s="1"/>
  <c r="K29" i="1"/>
  <c r="L29" i="1" s="1"/>
  <c r="K25" i="1"/>
  <c r="L25" i="1" s="1"/>
  <c r="L24" i="1"/>
  <c r="K24" i="1"/>
  <c r="K18" i="1"/>
  <c r="L18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<sst xmlns="http://schemas.openxmlformats.org/spreadsheetml/2006/main" count="270" uniqueCount="107">
  <si>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</si>
  <si>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</si>
  <si>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</si>
  <si>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</si>
  <si>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</si>
  <si>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</si>
  <si>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</si>
  <si>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</si>
  <si>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</si>
  <si>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PARA LAS FUERZAS ARMADAS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</si>
  <si>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</si>
  <si>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</si>
  <si>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</si>
  <si>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</si>
  <si>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</si>
  <si>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</si>
  <si>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</si>
  <si>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</si>
  <si>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</si>
  <si>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</si>
  <si>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</si>
  <si>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</si>
  <si>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</si>
  <si>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</si>
  <si>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</si>
  <si>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</si>
  <si>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</si>
  <si>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</si>
  <si>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</si>
  <si>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</si>
  <si>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</si>
  <si>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</si>
  <si>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</si>
  <si>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</si>
  <si>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</si>
  <si>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</si>
  <si>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</si>
  <si>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</si>
  <si>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</si>
  <si>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</si>
  <si>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</si>
  <si>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</si>
  <si>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</si>
  <si>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Ejército de Chile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</si>
  <si>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</si>
  <si>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Fuerza Aérea de Chile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</si>
  <si>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</si>
  <si>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Armada de Chile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</si>
  <si>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</si>
  <si>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Subsecretaría de Pesca y Acuicultura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</si>
  <si>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</si>
  <si>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</si>
  <si>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</si>
  <si>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</si>
  <si>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</si>
  <si>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</si>
  <si>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</si>
  <si>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</si>
  <si>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</si>
  <si>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</si>
  <si>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</si>
  <si>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</si>
  <si>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</si>
  <si>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</si>
  <si>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</si>
  <si>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</si>
  <si>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</si>
  <si>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</si>
  <si>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</si>
  <si>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</si>
  <si>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</si>
  <si>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</si>
  <si>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</si>
  <si>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</si>
  <si>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</si>
  <si>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</si>
  <si>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Programa de Despliegue Fuerzas Armadas Macrozona sur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</si>
  <si>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</si>
  <si>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037</t>
    </r>
  </si>
  <si>
    <r>
      <rPr>
        <sz val="10"/>
        <rFont val="Times New Roman"/>
        <family val="1"/>
      </rPr>
      <t>Defensa Civil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</si>
  <si>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</si>
  <si>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Programa de Despliegue de las Fuerzas Armadas</t>
    </r>
  </si>
  <si>
    <r>
      <rPr>
        <sz val="10"/>
        <rFont val="Times New Roman"/>
        <family val="1"/>
      </rPr>
      <t>243</t>
    </r>
  </si>
  <si>
    <r>
      <rPr>
        <sz val="10"/>
        <rFont val="Times New Roman"/>
        <family val="1"/>
      </rPr>
      <t>Bienestar Social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</si>
  <si>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</si>
  <si>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040</t>
    </r>
  </si>
  <si>
    <r>
      <rPr>
        <sz val="10"/>
        <rFont val="Times New Roman"/>
        <family val="1"/>
      </rPr>
      <t>Programa de Asistencia a Víctimas - Ley N° 21.021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</si>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</sst>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2" fillId="2" borderId="8" xfId="0" applyNumberFormat="1" applyFont="1" applyFill="1" applyBorder="1" applyAlignment="1">
      <alignment horizontal="right" vertical="top" wrapText="1"/>
    </xf>
    <xf numFmtId="0" fontId="0" fillId="3" borderId="0" xfId="0" applyFill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3" fontId="2" fillId="2" borderId="8" xfId="0" applyNumberFormat="1" applyFont="1" applyFill="1" applyBorder="1" applyAlignment="1">
      <alignment horizontal="right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3" fontId="3" fillId="3" borderId="12" xfId="0" applyNumberFormat="1" applyFont="1" applyFill="1" applyBorder="1" applyAlignment="1">
      <alignment horizontal="right" vertical="top" wrapText="1"/>
    </xf>
    <xf numFmtId="164" fontId="3" fillId="3" borderId="12" xfId="0" applyNumberFormat="1" applyFont="1" applyFill="1" applyBorder="1" applyAlignment="1">
      <alignment horizontal="right" vertical="top" wrapText="1"/>
    </xf>
    <xf numFmtId="0" fontId="0" fillId="3" borderId="12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3" fontId="2" fillId="3" borderId="9" xfId="0" applyNumberFormat="1" applyFont="1" applyFill="1" applyBorder="1" applyAlignment="1">
      <alignment horizontal="right" vertical="center" wrapText="1"/>
    </xf>
    <xf numFmtId="164" fontId="2" fillId="3" borderId="9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left" vertical="top" wrapText="1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9"/>
  <sheetViews>
    <sheetView tabSelected="1" view="pageBreakPreview" zoomScaleNormal="100" zoomScaleSheetLayoutView="100" workbookViewId="0">
      <selection activeCell="E14" sqref="E1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2"/>
      <c r="L1" s="2"/>
      <c r="M1" s="2"/>
    </row>
    <row r="2" spans="1:13" ht="17.100000000000001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2"/>
      <c r="L2" s="2"/>
      <c r="M2" s="2"/>
    </row>
    <row r="3" spans="1:13" ht="15" customHeight="1" x14ac:dyDescent="0.25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39" t="s">
        <v>4</v>
      </c>
      <c r="B5" s="40"/>
      <c r="C5" s="41" t="s">
        <v>5</v>
      </c>
      <c r="D5" s="42"/>
      <c r="E5" s="42"/>
      <c r="F5" s="42"/>
      <c r="G5" s="42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25" t="s">
        <v>8</v>
      </c>
      <c r="B6" s="26"/>
      <c r="C6" s="27" t="s">
        <v>9</v>
      </c>
      <c r="D6" s="28"/>
      <c r="E6" s="28"/>
      <c r="F6" s="28"/>
      <c r="G6" s="28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29" t="s">
        <v>12</v>
      </c>
      <c r="B7" s="30"/>
      <c r="C7" s="31" t="s">
        <v>9</v>
      </c>
      <c r="D7" s="32"/>
      <c r="E7" s="32"/>
      <c r="F7" s="32"/>
      <c r="G7" s="32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15</v>
      </c>
      <c r="I8" s="2"/>
      <c r="J8" s="2"/>
      <c r="K8" s="2"/>
      <c r="L8" s="2"/>
      <c r="M8" s="2"/>
    </row>
    <row r="9" spans="1:13" ht="15" customHeight="1" thickBot="1" x14ac:dyDescent="0.3">
      <c r="A9" s="33" t="s">
        <v>16</v>
      </c>
      <c r="B9" s="33" t="s">
        <v>17</v>
      </c>
      <c r="C9" s="33" t="s">
        <v>18</v>
      </c>
      <c r="D9" s="33" t="s">
        <v>19</v>
      </c>
      <c r="E9" s="33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70.5" customHeight="1" thickBot="1" x14ac:dyDescent="0.3">
      <c r="A10" s="34"/>
      <c r="B10" s="34"/>
      <c r="C10" s="34"/>
      <c r="D10" s="34"/>
      <c r="E10" s="34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21" t="s">
        <v>32</v>
      </c>
      <c r="L10" s="21" t="s">
        <v>33</v>
      </c>
      <c r="M10" s="2"/>
    </row>
    <row r="11" spans="1:13" ht="15.75" thickBot="1" x14ac:dyDescent="0.3">
      <c r="A11" s="34"/>
      <c r="B11" s="34"/>
      <c r="C11" s="34"/>
      <c r="D11" s="34"/>
      <c r="E11" s="34"/>
      <c r="F11" s="7" t="s">
        <v>34</v>
      </c>
      <c r="G11" s="7" t="s">
        <v>34</v>
      </c>
      <c r="H11" s="7" t="s">
        <v>34</v>
      </c>
      <c r="I11" s="7" t="s">
        <v>35</v>
      </c>
      <c r="J11" s="7" t="s">
        <v>35</v>
      </c>
      <c r="K11" s="22"/>
      <c r="L11" s="22"/>
      <c r="M11" s="2"/>
    </row>
    <row r="12" spans="1:13" ht="15" customHeight="1" thickBot="1" x14ac:dyDescent="0.3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16313392</v>
      </c>
      <c r="G12" s="10">
        <v>16376007</v>
      </c>
      <c r="H12" s="10">
        <v>11930368</v>
      </c>
      <c r="I12" s="10">
        <v>16783215</v>
      </c>
      <c r="J12" s="10">
        <v>14878447</v>
      </c>
      <c r="K12" s="10">
        <f>J12-I12</f>
        <v>-1904768</v>
      </c>
      <c r="L12" s="1">
        <f>(K12/I12)</f>
        <v>-0.11349243872523829</v>
      </c>
      <c r="M12" s="2"/>
    </row>
    <row r="13" spans="1:13" ht="15" customHeight="1" x14ac:dyDescent="0.25">
      <c r="A13" s="11" t="s">
        <v>38</v>
      </c>
      <c r="B13" s="11" t="s">
        <v>36</v>
      </c>
      <c r="C13" s="11" t="s">
        <v>36</v>
      </c>
      <c r="D13" s="11" t="s">
        <v>36</v>
      </c>
      <c r="E13" s="12" t="s">
        <v>39</v>
      </c>
      <c r="F13" s="13">
        <v>50046</v>
      </c>
      <c r="G13" s="13">
        <v>215652</v>
      </c>
      <c r="H13" s="13">
        <v>278817</v>
      </c>
      <c r="I13" s="13">
        <v>51487</v>
      </c>
      <c r="J13" s="13">
        <v>10</v>
      </c>
      <c r="K13" s="13">
        <f>J13-I13</f>
        <v>-51477</v>
      </c>
      <c r="L13" s="14">
        <f>(K13/I13)</f>
        <v>-0.99980577621535538</v>
      </c>
      <c r="M13" s="2"/>
    </row>
    <row r="14" spans="1:13" ht="15" customHeight="1" x14ac:dyDescent="0.25">
      <c r="A14" s="11" t="s">
        <v>36</v>
      </c>
      <c r="B14" s="11" t="s">
        <v>40</v>
      </c>
      <c r="C14" s="11" t="s">
        <v>36</v>
      </c>
      <c r="D14" s="11" t="s">
        <v>36</v>
      </c>
      <c r="E14" s="12" t="s">
        <v>41</v>
      </c>
      <c r="F14" s="13">
        <v>50046</v>
      </c>
      <c r="G14" s="13">
        <v>215652</v>
      </c>
      <c r="H14" s="13">
        <v>278817</v>
      </c>
      <c r="I14" s="13">
        <v>51487</v>
      </c>
      <c r="J14" s="13">
        <v>10</v>
      </c>
      <c r="K14" s="13">
        <f>J14-I14</f>
        <v>-51477</v>
      </c>
      <c r="L14" s="14">
        <f>(K14/I14)</f>
        <v>-0.99980577621535538</v>
      </c>
      <c r="M14" s="2"/>
    </row>
    <row r="15" spans="1:13" ht="15" customHeight="1" x14ac:dyDescent="0.25">
      <c r="A15" s="11" t="s">
        <v>36</v>
      </c>
      <c r="B15" s="11" t="s">
        <v>36</v>
      </c>
      <c r="C15" s="11" t="s">
        <v>42</v>
      </c>
      <c r="D15" s="11" t="s">
        <v>36</v>
      </c>
      <c r="E15" s="12" t="s">
        <v>43</v>
      </c>
      <c r="F15" s="13">
        <v>0</v>
      </c>
      <c r="G15" s="13">
        <v>70940</v>
      </c>
      <c r="H15" s="13">
        <v>70940</v>
      </c>
      <c r="I15" s="13">
        <v>0</v>
      </c>
      <c r="J15" s="13">
        <v>0</v>
      </c>
      <c r="K15" s="15"/>
      <c r="L15" s="14" t="s">
        <v>36</v>
      </c>
      <c r="M15" s="2"/>
    </row>
    <row r="16" spans="1:13" ht="15" customHeight="1" x14ac:dyDescent="0.25">
      <c r="A16" s="11" t="s">
        <v>36</v>
      </c>
      <c r="B16" s="11" t="s">
        <v>36</v>
      </c>
      <c r="C16" s="11" t="s">
        <v>44</v>
      </c>
      <c r="D16" s="11" t="s">
        <v>36</v>
      </c>
      <c r="E16" s="12" t="s">
        <v>45</v>
      </c>
      <c r="F16" s="13">
        <v>0</v>
      </c>
      <c r="G16" s="13">
        <v>36685</v>
      </c>
      <c r="H16" s="13">
        <v>36685</v>
      </c>
      <c r="I16" s="13">
        <v>0</v>
      </c>
      <c r="J16" s="13">
        <v>0</v>
      </c>
      <c r="K16" s="15"/>
      <c r="L16" s="14" t="s">
        <v>36</v>
      </c>
      <c r="M16" s="2"/>
    </row>
    <row r="17" spans="1:13" ht="15" customHeight="1" x14ac:dyDescent="0.25">
      <c r="A17" s="11" t="s">
        <v>36</v>
      </c>
      <c r="B17" s="11" t="s">
        <v>36</v>
      </c>
      <c r="C17" s="11" t="s">
        <v>46</v>
      </c>
      <c r="D17" s="11" t="s">
        <v>36</v>
      </c>
      <c r="E17" s="12" t="s">
        <v>47</v>
      </c>
      <c r="F17" s="13">
        <v>0</v>
      </c>
      <c r="G17" s="13">
        <v>57981</v>
      </c>
      <c r="H17" s="13">
        <v>57981</v>
      </c>
      <c r="I17" s="13">
        <v>0</v>
      </c>
      <c r="J17" s="13">
        <v>0</v>
      </c>
      <c r="K17" s="15"/>
      <c r="L17" s="14" t="s">
        <v>36</v>
      </c>
      <c r="M17" s="2"/>
    </row>
    <row r="18" spans="1:13" ht="15" customHeight="1" x14ac:dyDescent="0.25">
      <c r="A18" s="11" t="s">
        <v>36</v>
      </c>
      <c r="B18" s="11" t="s">
        <v>36</v>
      </c>
      <c r="C18" s="11" t="s">
        <v>48</v>
      </c>
      <c r="D18" s="11" t="s">
        <v>36</v>
      </c>
      <c r="E18" s="12" t="s">
        <v>49</v>
      </c>
      <c r="F18" s="13">
        <v>50036</v>
      </c>
      <c r="G18" s="13">
        <v>50036</v>
      </c>
      <c r="H18" s="13">
        <v>50036</v>
      </c>
      <c r="I18" s="13">
        <v>51477</v>
      </c>
      <c r="J18" s="13">
        <v>0</v>
      </c>
      <c r="K18" s="13">
        <f>J18-I18</f>
        <v>-51477</v>
      </c>
      <c r="L18" s="14">
        <f>(K18/I18)</f>
        <v>-1</v>
      </c>
      <c r="M18" s="2"/>
    </row>
    <row r="19" spans="1:13" ht="15" customHeight="1" x14ac:dyDescent="0.25">
      <c r="A19" s="11" t="s">
        <v>36</v>
      </c>
      <c r="B19" s="11" t="s">
        <v>36</v>
      </c>
      <c r="C19" s="11" t="s">
        <v>50</v>
      </c>
      <c r="D19" s="11" t="s">
        <v>36</v>
      </c>
      <c r="E19" s="12" t="s">
        <v>51</v>
      </c>
      <c r="F19" s="13">
        <v>10</v>
      </c>
      <c r="G19" s="13">
        <v>10</v>
      </c>
      <c r="H19" s="13">
        <v>63175</v>
      </c>
      <c r="I19" s="13">
        <v>10</v>
      </c>
      <c r="J19" s="13">
        <v>10</v>
      </c>
      <c r="K19" s="15"/>
      <c r="L19" s="14" t="s">
        <v>36</v>
      </c>
      <c r="M19" s="2"/>
    </row>
    <row r="20" spans="1:13" ht="15" customHeight="1" x14ac:dyDescent="0.25">
      <c r="A20" s="11" t="s">
        <v>52</v>
      </c>
      <c r="B20" s="11" t="s">
        <v>36</v>
      </c>
      <c r="C20" s="11" t="s">
        <v>36</v>
      </c>
      <c r="D20" s="11" t="s">
        <v>36</v>
      </c>
      <c r="E20" s="12" t="s">
        <v>53</v>
      </c>
      <c r="F20" s="13">
        <v>151</v>
      </c>
      <c r="G20" s="13">
        <v>17890</v>
      </c>
      <c r="H20" s="13">
        <v>247285</v>
      </c>
      <c r="I20" s="13">
        <v>155</v>
      </c>
      <c r="J20" s="13">
        <v>155</v>
      </c>
      <c r="K20" s="15"/>
      <c r="L20" s="14" t="s">
        <v>36</v>
      </c>
      <c r="M20" s="2"/>
    </row>
    <row r="21" spans="1:13" ht="27" customHeight="1" x14ac:dyDescent="0.25">
      <c r="A21" s="11" t="s">
        <v>36</v>
      </c>
      <c r="B21" s="11" t="s">
        <v>14</v>
      </c>
      <c r="C21" s="11" t="s">
        <v>36</v>
      </c>
      <c r="D21" s="11" t="s">
        <v>36</v>
      </c>
      <c r="E21" s="12" t="s">
        <v>54</v>
      </c>
      <c r="F21" s="13">
        <v>10</v>
      </c>
      <c r="G21" s="13">
        <v>10</v>
      </c>
      <c r="H21" s="13">
        <v>189785</v>
      </c>
      <c r="I21" s="13">
        <v>10</v>
      </c>
      <c r="J21" s="13">
        <v>10</v>
      </c>
      <c r="K21" s="15"/>
      <c r="L21" s="14" t="s">
        <v>36</v>
      </c>
      <c r="M21" s="2"/>
    </row>
    <row r="22" spans="1:13" ht="15" customHeight="1" x14ac:dyDescent="0.25">
      <c r="A22" s="11" t="s">
        <v>36</v>
      </c>
      <c r="B22" s="11" t="s">
        <v>40</v>
      </c>
      <c r="C22" s="11" t="s">
        <v>36</v>
      </c>
      <c r="D22" s="11" t="s">
        <v>36</v>
      </c>
      <c r="E22" s="12" t="s">
        <v>55</v>
      </c>
      <c r="F22" s="13">
        <v>10</v>
      </c>
      <c r="G22" s="13">
        <v>10</v>
      </c>
      <c r="H22" s="13">
        <v>417</v>
      </c>
      <c r="I22" s="13">
        <v>10</v>
      </c>
      <c r="J22" s="13">
        <v>10</v>
      </c>
      <c r="K22" s="15"/>
      <c r="L22" s="14" t="s">
        <v>36</v>
      </c>
      <c r="M22" s="2"/>
    </row>
    <row r="23" spans="1:13" ht="15" customHeight="1" x14ac:dyDescent="0.25">
      <c r="A23" s="11" t="s">
        <v>36</v>
      </c>
      <c r="B23" s="11" t="s">
        <v>56</v>
      </c>
      <c r="C23" s="11" t="s">
        <v>36</v>
      </c>
      <c r="D23" s="11" t="s">
        <v>36</v>
      </c>
      <c r="E23" s="12" t="s">
        <v>57</v>
      </c>
      <c r="F23" s="13">
        <v>131</v>
      </c>
      <c r="G23" s="13">
        <v>17870</v>
      </c>
      <c r="H23" s="13">
        <v>57083</v>
      </c>
      <c r="I23" s="13">
        <v>135</v>
      </c>
      <c r="J23" s="13">
        <v>135</v>
      </c>
      <c r="K23" s="15"/>
      <c r="L23" s="14" t="s">
        <v>36</v>
      </c>
      <c r="M23" s="2"/>
    </row>
    <row r="24" spans="1:13" ht="15" customHeight="1" x14ac:dyDescent="0.25">
      <c r="A24" s="11" t="s">
        <v>58</v>
      </c>
      <c r="B24" s="11" t="s">
        <v>36</v>
      </c>
      <c r="C24" s="11" t="s">
        <v>36</v>
      </c>
      <c r="D24" s="11" t="s">
        <v>36</v>
      </c>
      <c r="E24" s="12" t="s">
        <v>59</v>
      </c>
      <c r="F24" s="13">
        <v>16263185</v>
      </c>
      <c r="G24" s="13">
        <v>15971043</v>
      </c>
      <c r="H24" s="13">
        <v>10869625</v>
      </c>
      <c r="I24" s="13">
        <v>16731563</v>
      </c>
      <c r="J24" s="13">
        <v>14878272</v>
      </c>
      <c r="K24" s="13">
        <f>J24-I24</f>
        <v>-1853291</v>
      </c>
      <c r="L24" s="14">
        <f>(K24/I24)</f>
        <v>-0.11076616093786337</v>
      </c>
      <c r="M24" s="2"/>
    </row>
    <row r="25" spans="1:13" ht="15" customHeight="1" x14ac:dyDescent="0.25">
      <c r="A25" s="11" t="s">
        <v>36</v>
      </c>
      <c r="B25" s="11" t="s">
        <v>14</v>
      </c>
      <c r="C25" s="11" t="s">
        <v>36</v>
      </c>
      <c r="D25" s="11" t="s">
        <v>36</v>
      </c>
      <c r="E25" s="12" t="s">
        <v>60</v>
      </c>
      <c r="F25" s="13">
        <v>16263185</v>
      </c>
      <c r="G25" s="13">
        <v>15971043</v>
      </c>
      <c r="H25" s="13">
        <v>10869625</v>
      </c>
      <c r="I25" s="13">
        <v>16731563</v>
      </c>
      <c r="J25" s="13">
        <v>14878272</v>
      </c>
      <c r="K25" s="13">
        <f>J25-I25</f>
        <v>-1853291</v>
      </c>
      <c r="L25" s="14">
        <f>(K25/I25)</f>
        <v>-0.11076616093786337</v>
      </c>
      <c r="M25" s="2"/>
    </row>
    <row r="26" spans="1:13" ht="15" customHeight="1" x14ac:dyDescent="0.25">
      <c r="A26" s="11" t="s">
        <v>61</v>
      </c>
      <c r="B26" s="11" t="s">
        <v>36</v>
      </c>
      <c r="C26" s="11" t="s">
        <v>36</v>
      </c>
      <c r="D26" s="11" t="s">
        <v>36</v>
      </c>
      <c r="E26" s="12" t="s">
        <v>62</v>
      </c>
      <c r="F26" s="13">
        <v>0</v>
      </c>
      <c r="G26" s="13">
        <v>0</v>
      </c>
      <c r="H26" s="13">
        <v>534641</v>
      </c>
      <c r="I26" s="13">
        <v>0</v>
      </c>
      <c r="J26" s="13">
        <v>0</v>
      </c>
      <c r="K26" s="15"/>
      <c r="L26" s="14" t="s">
        <v>36</v>
      </c>
      <c r="M26" s="2"/>
    </row>
    <row r="27" spans="1:13" ht="15" customHeight="1" x14ac:dyDescent="0.25">
      <c r="A27" s="11"/>
      <c r="B27" s="11">
        <v>10</v>
      </c>
      <c r="C27" s="11"/>
      <c r="D27" s="11"/>
      <c r="E27" s="12" t="s">
        <v>106</v>
      </c>
      <c r="F27" s="13">
        <v>0</v>
      </c>
      <c r="G27" s="13">
        <v>0</v>
      </c>
      <c r="H27" s="13">
        <v>534641</v>
      </c>
      <c r="I27" s="13">
        <v>0</v>
      </c>
      <c r="J27" s="13">
        <v>0</v>
      </c>
      <c r="K27" s="15"/>
      <c r="L27" s="14"/>
      <c r="M27" s="2"/>
    </row>
    <row r="28" spans="1:13" ht="15" customHeight="1" x14ac:dyDescent="0.25">
      <c r="A28" s="11" t="s">
        <v>63</v>
      </c>
      <c r="B28" s="11" t="s">
        <v>36</v>
      </c>
      <c r="C28" s="11" t="s">
        <v>36</v>
      </c>
      <c r="D28" s="11" t="s">
        <v>36</v>
      </c>
      <c r="E28" s="12" t="s">
        <v>64</v>
      </c>
      <c r="F28" s="13">
        <v>10</v>
      </c>
      <c r="G28" s="13">
        <v>171422</v>
      </c>
      <c r="H28" s="13">
        <v>0</v>
      </c>
      <c r="I28" s="13">
        <v>10</v>
      </c>
      <c r="J28" s="13">
        <v>10</v>
      </c>
      <c r="K28" s="15"/>
      <c r="L28" s="14" t="s">
        <v>36</v>
      </c>
      <c r="M28" s="2"/>
    </row>
    <row r="29" spans="1:13" ht="15" customHeight="1" thickBot="1" x14ac:dyDescent="0.3">
      <c r="A29" s="8" t="s">
        <v>36</v>
      </c>
      <c r="B29" s="8" t="s">
        <v>36</v>
      </c>
      <c r="C29" s="8" t="s">
        <v>36</v>
      </c>
      <c r="D29" s="8" t="s">
        <v>36</v>
      </c>
      <c r="E29" s="9" t="s">
        <v>65</v>
      </c>
      <c r="F29" s="10">
        <v>16313392</v>
      </c>
      <c r="G29" s="10">
        <v>16376007</v>
      </c>
      <c r="H29" s="10">
        <v>10896663</v>
      </c>
      <c r="I29" s="10">
        <v>16783215</v>
      </c>
      <c r="J29" s="10">
        <v>14878447</v>
      </c>
      <c r="K29" s="10">
        <f>J29-I29</f>
        <v>-1904768</v>
      </c>
      <c r="L29" s="1">
        <f>(K29/I29)</f>
        <v>-0.11349243872523829</v>
      </c>
      <c r="M29" s="2"/>
    </row>
    <row r="30" spans="1:13" ht="15" customHeight="1" x14ac:dyDescent="0.25">
      <c r="A30" s="11" t="s">
        <v>66</v>
      </c>
      <c r="B30" s="11" t="s">
        <v>36</v>
      </c>
      <c r="C30" s="11" t="s">
        <v>36</v>
      </c>
      <c r="D30" s="11" t="s">
        <v>36</v>
      </c>
      <c r="E30" s="12" t="s">
        <v>67</v>
      </c>
      <c r="F30" s="13">
        <v>13295116</v>
      </c>
      <c r="G30" s="13">
        <v>12730977</v>
      </c>
      <c r="H30" s="13">
        <v>8204239</v>
      </c>
      <c r="I30" s="13">
        <v>13678015</v>
      </c>
      <c r="J30" s="13">
        <v>11643391</v>
      </c>
      <c r="K30" s="13">
        <f>J30-I30</f>
        <v>-2034624</v>
      </c>
      <c r="L30" s="14">
        <f>(K30/I30)</f>
        <v>-0.14875140873876802</v>
      </c>
      <c r="M30" s="2"/>
    </row>
    <row r="31" spans="1:13" ht="15" customHeight="1" x14ac:dyDescent="0.25">
      <c r="A31" s="11" t="s">
        <v>68</v>
      </c>
      <c r="B31" s="11" t="s">
        <v>36</v>
      </c>
      <c r="C31" s="11" t="s">
        <v>36</v>
      </c>
      <c r="D31" s="11" t="s">
        <v>36</v>
      </c>
      <c r="E31" s="12" t="s">
        <v>69</v>
      </c>
      <c r="F31" s="13">
        <v>1732973</v>
      </c>
      <c r="G31" s="13">
        <v>1732973</v>
      </c>
      <c r="H31" s="13">
        <v>960869</v>
      </c>
      <c r="I31" s="13">
        <v>1782883</v>
      </c>
      <c r="J31" s="13">
        <v>2066875</v>
      </c>
      <c r="K31" s="13">
        <f>J31-I31</f>
        <v>283992</v>
      </c>
      <c r="L31" s="14">
        <f>(K31/I31)</f>
        <v>0.15928807442776671</v>
      </c>
      <c r="M31" s="2"/>
    </row>
    <row r="32" spans="1:13" ht="15" customHeight="1" x14ac:dyDescent="0.25">
      <c r="A32" s="11" t="s">
        <v>11</v>
      </c>
      <c r="B32" s="11" t="s">
        <v>36</v>
      </c>
      <c r="C32" s="11" t="s">
        <v>36</v>
      </c>
      <c r="D32" s="11" t="s">
        <v>36</v>
      </c>
      <c r="E32" s="12" t="s">
        <v>70</v>
      </c>
      <c r="F32" s="13">
        <v>20</v>
      </c>
      <c r="G32" s="13">
        <v>289756</v>
      </c>
      <c r="H32" s="13">
        <v>289717</v>
      </c>
      <c r="I32" s="13">
        <v>20</v>
      </c>
      <c r="J32" s="13">
        <v>20</v>
      </c>
      <c r="K32" s="15"/>
      <c r="L32" s="14" t="s">
        <v>36</v>
      </c>
      <c r="M32" s="2"/>
    </row>
    <row r="33" spans="1:13" ht="15" customHeight="1" x14ac:dyDescent="0.25">
      <c r="A33" s="11" t="s">
        <v>36</v>
      </c>
      <c r="B33" s="11" t="s">
        <v>14</v>
      </c>
      <c r="C33" s="11" t="s">
        <v>36</v>
      </c>
      <c r="D33" s="11" t="s">
        <v>36</v>
      </c>
      <c r="E33" s="12" t="s">
        <v>71</v>
      </c>
      <c r="F33" s="13">
        <v>10</v>
      </c>
      <c r="G33" s="13">
        <v>10</v>
      </c>
      <c r="H33" s="13">
        <v>0</v>
      </c>
      <c r="I33" s="13">
        <v>10</v>
      </c>
      <c r="J33" s="13">
        <v>10</v>
      </c>
      <c r="K33" s="15"/>
      <c r="L33" s="14" t="s">
        <v>36</v>
      </c>
      <c r="M33" s="2"/>
    </row>
    <row r="34" spans="1:13" ht="15" customHeight="1" x14ac:dyDescent="0.25">
      <c r="A34" s="11" t="s">
        <v>36</v>
      </c>
      <c r="B34" s="11" t="s">
        <v>72</v>
      </c>
      <c r="C34" s="11" t="s">
        <v>36</v>
      </c>
      <c r="D34" s="11" t="s">
        <v>36</v>
      </c>
      <c r="E34" s="12" t="s">
        <v>73</v>
      </c>
      <c r="F34" s="13">
        <v>10</v>
      </c>
      <c r="G34" s="13">
        <v>289746</v>
      </c>
      <c r="H34" s="13">
        <v>289717</v>
      </c>
      <c r="I34" s="13">
        <v>10</v>
      </c>
      <c r="J34" s="13">
        <v>10</v>
      </c>
      <c r="K34" s="15"/>
      <c r="L34" s="14" t="s">
        <v>36</v>
      </c>
      <c r="M34" s="2"/>
    </row>
    <row r="35" spans="1:13" ht="15" customHeight="1" x14ac:dyDescent="0.25">
      <c r="A35" s="11" t="s">
        <v>74</v>
      </c>
      <c r="B35" s="11" t="s">
        <v>36</v>
      </c>
      <c r="C35" s="11" t="s">
        <v>36</v>
      </c>
      <c r="D35" s="11" t="s">
        <v>36</v>
      </c>
      <c r="E35" s="12" t="s">
        <v>39</v>
      </c>
      <c r="F35" s="13">
        <v>759542</v>
      </c>
      <c r="G35" s="13">
        <v>925148</v>
      </c>
      <c r="H35" s="13">
        <v>817346</v>
      </c>
      <c r="I35" s="13">
        <v>781416</v>
      </c>
      <c r="J35" s="13">
        <v>781447</v>
      </c>
      <c r="K35" s="13">
        <f>J35-I35</f>
        <v>31</v>
      </c>
      <c r="L35" s="14">
        <f>(K35/I35)</f>
        <v>3.9671570584682164E-5</v>
      </c>
      <c r="M35" s="2"/>
    </row>
    <row r="36" spans="1:13" ht="15" customHeight="1" x14ac:dyDescent="0.25">
      <c r="A36" s="11" t="s">
        <v>36</v>
      </c>
      <c r="B36" s="11" t="s">
        <v>40</v>
      </c>
      <c r="C36" s="11" t="s">
        <v>36</v>
      </c>
      <c r="D36" s="11" t="s">
        <v>36</v>
      </c>
      <c r="E36" s="12" t="s">
        <v>75</v>
      </c>
      <c r="F36" s="13">
        <v>0</v>
      </c>
      <c r="G36" s="13">
        <v>0</v>
      </c>
      <c r="H36" s="13">
        <v>0</v>
      </c>
      <c r="I36" s="13">
        <v>0</v>
      </c>
      <c r="J36" s="13">
        <v>30</v>
      </c>
      <c r="K36" s="13">
        <f>J36-I36</f>
        <v>30</v>
      </c>
      <c r="L36" s="14" t="s">
        <v>36</v>
      </c>
      <c r="M36" s="2"/>
    </row>
    <row r="37" spans="1:13" ht="27" customHeight="1" x14ac:dyDescent="0.25">
      <c r="A37" s="11" t="s">
        <v>36</v>
      </c>
      <c r="B37" s="11" t="s">
        <v>36</v>
      </c>
      <c r="C37" s="11" t="s">
        <v>42</v>
      </c>
      <c r="D37" s="11" t="s">
        <v>36</v>
      </c>
      <c r="E37" s="12" t="s">
        <v>76</v>
      </c>
      <c r="F37" s="13">
        <v>0</v>
      </c>
      <c r="G37" s="13">
        <v>0</v>
      </c>
      <c r="H37" s="13">
        <v>0</v>
      </c>
      <c r="I37" s="13">
        <v>0</v>
      </c>
      <c r="J37" s="13">
        <v>30</v>
      </c>
      <c r="K37" s="13">
        <f>J37-I37</f>
        <v>30</v>
      </c>
      <c r="L37" s="14" t="s">
        <v>36</v>
      </c>
      <c r="M37" s="2"/>
    </row>
    <row r="38" spans="1:13" ht="15" customHeight="1" x14ac:dyDescent="0.25">
      <c r="A38" s="11" t="s">
        <v>36</v>
      </c>
      <c r="B38" s="11" t="s">
        <v>72</v>
      </c>
      <c r="C38" s="11" t="s">
        <v>36</v>
      </c>
      <c r="D38" s="11" t="s">
        <v>36</v>
      </c>
      <c r="E38" s="12" t="s">
        <v>77</v>
      </c>
      <c r="F38" s="13">
        <v>733530</v>
      </c>
      <c r="G38" s="13">
        <v>899136</v>
      </c>
      <c r="H38" s="13">
        <v>800849</v>
      </c>
      <c r="I38" s="13">
        <v>754655</v>
      </c>
      <c r="J38" s="13">
        <v>740206</v>
      </c>
      <c r="K38" s="13">
        <f>J38-I38</f>
        <v>-14449</v>
      </c>
      <c r="L38" s="14">
        <f>(K38/I38)</f>
        <v>-1.9146497406099475E-2</v>
      </c>
      <c r="M38" s="2"/>
    </row>
    <row r="39" spans="1:13" ht="15" customHeight="1" x14ac:dyDescent="0.25">
      <c r="A39" s="11" t="s">
        <v>36</v>
      </c>
      <c r="B39" s="11" t="s">
        <v>36</v>
      </c>
      <c r="C39" s="11" t="s">
        <v>78</v>
      </c>
      <c r="D39" s="11" t="s">
        <v>36</v>
      </c>
      <c r="E39" s="12" t="s">
        <v>79</v>
      </c>
      <c r="F39" s="13">
        <v>384806</v>
      </c>
      <c r="G39" s="13">
        <v>394682</v>
      </c>
      <c r="H39" s="13">
        <v>296405</v>
      </c>
      <c r="I39" s="13">
        <v>395888</v>
      </c>
      <c r="J39" s="13">
        <v>395888</v>
      </c>
      <c r="K39" s="15"/>
      <c r="L39" s="14" t="s">
        <v>36</v>
      </c>
      <c r="M39" s="2"/>
    </row>
    <row r="40" spans="1:13" ht="15" customHeight="1" x14ac:dyDescent="0.25">
      <c r="A40" s="11" t="s">
        <v>36</v>
      </c>
      <c r="B40" s="11" t="s">
        <v>36</v>
      </c>
      <c r="C40" s="11" t="s">
        <v>80</v>
      </c>
      <c r="D40" s="11" t="s">
        <v>36</v>
      </c>
      <c r="E40" s="12" t="s">
        <v>81</v>
      </c>
      <c r="F40" s="13">
        <v>10</v>
      </c>
      <c r="G40" s="13">
        <v>10</v>
      </c>
      <c r="H40" s="13">
        <v>0</v>
      </c>
      <c r="I40" s="13">
        <v>10</v>
      </c>
      <c r="J40" s="13">
        <v>0</v>
      </c>
      <c r="K40" s="13">
        <f>J40-I40</f>
        <v>-10</v>
      </c>
      <c r="L40" s="14">
        <f>(K40/I40)</f>
        <v>-1</v>
      </c>
      <c r="M40" s="2"/>
    </row>
    <row r="41" spans="1:13" ht="15" customHeight="1" x14ac:dyDescent="0.25">
      <c r="A41" s="11" t="s">
        <v>36</v>
      </c>
      <c r="B41" s="11" t="s">
        <v>36</v>
      </c>
      <c r="C41" s="11" t="s">
        <v>82</v>
      </c>
      <c r="D41" s="11" t="s">
        <v>36</v>
      </c>
      <c r="E41" s="12" t="s">
        <v>83</v>
      </c>
      <c r="F41" s="13">
        <v>348714</v>
      </c>
      <c r="G41" s="13">
        <v>504444</v>
      </c>
      <c r="H41" s="13">
        <v>504444</v>
      </c>
      <c r="I41" s="13">
        <v>358757</v>
      </c>
      <c r="J41" s="13">
        <v>344318</v>
      </c>
      <c r="K41" s="13">
        <f>J41-I41</f>
        <v>-14439</v>
      </c>
      <c r="L41" s="14">
        <f>(K41/I41)</f>
        <v>-4.024729831055561E-2</v>
      </c>
      <c r="M41" s="2"/>
    </row>
    <row r="42" spans="1:13" ht="15" customHeight="1" x14ac:dyDescent="0.25">
      <c r="A42" s="11" t="s">
        <v>36</v>
      </c>
      <c r="B42" s="11" t="s">
        <v>58</v>
      </c>
      <c r="C42" s="11" t="s">
        <v>36</v>
      </c>
      <c r="D42" s="11" t="s">
        <v>36</v>
      </c>
      <c r="E42" s="12" t="s">
        <v>84</v>
      </c>
      <c r="F42" s="13">
        <v>26012</v>
      </c>
      <c r="G42" s="13">
        <v>26012</v>
      </c>
      <c r="H42" s="13">
        <v>16497</v>
      </c>
      <c r="I42" s="13">
        <v>26761</v>
      </c>
      <c r="J42" s="13">
        <v>41211</v>
      </c>
      <c r="K42" s="13">
        <f>J42-I42</f>
        <v>14450</v>
      </c>
      <c r="L42" s="14">
        <f>(K42/I42)</f>
        <v>0.53996487425731476</v>
      </c>
      <c r="M42" s="2"/>
    </row>
    <row r="43" spans="1:13" ht="25.5" x14ac:dyDescent="0.25">
      <c r="A43" s="11" t="s">
        <v>36</v>
      </c>
      <c r="B43" s="11" t="s">
        <v>36</v>
      </c>
      <c r="C43" s="11" t="s">
        <v>85</v>
      </c>
      <c r="D43" s="11" t="s">
        <v>36</v>
      </c>
      <c r="E43" s="12" t="s">
        <v>86</v>
      </c>
      <c r="F43" s="13">
        <v>26012</v>
      </c>
      <c r="G43" s="13">
        <v>26012</v>
      </c>
      <c r="H43" s="13">
        <v>16497</v>
      </c>
      <c r="I43" s="13">
        <v>26761</v>
      </c>
      <c r="J43" s="13">
        <v>41211</v>
      </c>
      <c r="K43" s="13">
        <f>J43-I43</f>
        <v>14450</v>
      </c>
      <c r="L43" s="14">
        <f>(K43/I43)</f>
        <v>0.53996487425731476</v>
      </c>
      <c r="M43" s="2"/>
    </row>
    <row r="44" spans="1:13" ht="15" customHeight="1" x14ac:dyDescent="0.25">
      <c r="A44" s="11" t="s">
        <v>87</v>
      </c>
      <c r="B44" s="11" t="s">
        <v>36</v>
      </c>
      <c r="C44" s="11" t="s">
        <v>36</v>
      </c>
      <c r="D44" s="11" t="s">
        <v>36</v>
      </c>
      <c r="E44" s="12" t="s">
        <v>88</v>
      </c>
      <c r="F44" s="13">
        <v>10</v>
      </c>
      <c r="G44" s="13">
        <v>45912</v>
      </c>
      <c r="H44" s="13">
        <v>204336</v>
      </c>
      <c r="I44" s="13">
        <v>10</v>
      </c>
      <c r="J44" s="13">
        <v>10</v>
      </c>
      <c r="K44" s="15"/>
      <c r="L44" s="14" t="s">
        <v>36</v>
      </c>
      <c r="M44" s="2"/>
    </row>
    <row r="45" spans="1:13" ht="15" customHeight="1" x14ac:dyDescent="0.25">
      <c r="A45" s="11" t="s">
        <v>36</v>
      </c>
      <c r="B45" s="11" t="s">
        <v>56</v>
      </c>
      <c r="C45" s="11" t="s">
        <v>36</v>
      </c>
      <c r="D45" s="11" t="s">
        <v>36</v>
      </c>
      <c r="E45" s="12" t="s">
        <v>89</v>
      </c>
      <c r="F45" s="13">
        <v>10</v>
      </c>
      <c r="G45" s="13">
        <v>45912</v>
      </c>
      <c r="H45" s="13">
        <v>204336</v>
      </c>
      <c r="I45" s="13">
        <v>10</v>
      </c>
      <c r="J45" s="13">
        <v>10</v>
      </c>
      <c r="K45" s="15"/>
      <c r="L45" s="14" t="s">
        <v>36</v>
      </c>
      <c r="M45" s="2"/>
    </row>
    <row r="46" spans="1:13" ht="27" customHeight="1" x14ac:dyDescent="0.25">
      <c r="A46" s="11" t="s">
        <v>90</v>
      </c>
      <c r="B46" s="11" t="s">
        <v>36</v>
      </c>
      <c r="C46" s="11" t="s">
        <v>36</v>
      </c>
      <c r="D46" s="11" t="s">
        <v>36</v>
      </c>
      <c r="E46" s="12" t="s">
        <v>91</v>
      </c>
      <c r="F46" s="13">
        <v>525721</v>
      </c>
      <c r="G46" s="13">
        <v>525721</v>
      </c>
      <c r="H46" s="13">
        <v>294636</v>
      </c>
      <c r="I46" s="13">
        <v>540861</v>
      </c>
      <c r="J46" s="13">
        <v>386684</v>
      </c>
      <c r="K46" s="13">
        <f>J46-I46</f>
        <v>-154177</v>
      </c>
      <c r="L46" s="14">
        <f>(K46/I46)</f>
        <v>-0.28505845309608197</v>
      </c>
      <c r="M46" s="2"/>
    </row>
    <row r="47" spans="1:13" ht="15" customHeight="1" x14ac:dyDescent="0.25">
      <c r="A47" s="11" t="s">
        <v>36</v>
      </c>
      <c r="B47" s="11" t="s">
        <v>92</v>
      </c>
      <c r="C47" s="11" t="s">
        <v>36</v>
      </c>
      <c r="D47" s="11" t="s">
        <v>36</v>
      </c>
      <c r="E47" s="12" t="s">
        <v>93</v>
      </c>
      <c r="F47" s="13">
        <v>9279</v>
      </c>
      <c r="G47" s="13">
        <v>9279</v>
      </c>
      <c r="H47" s="13">
        <v>6159</v>
      </c>
      <c r="I47" s="13">
        <v>9546</v>
      </c>
      <c r="J47" s="13">
        <v>6173</v>
      </c>
      <c r="K47" s="13">
        <f>J47-I47</f>
        <v>-3373</v>
      </c>
      <c r="L47" s="14">
        <f>(K47/I47)</f>
        <v>-0.3533417138068301</v>
      </c>
      <c r="M47" s="2"/>
    </row>
    <row r="48" spans="1:13" ht="15" customHeight="1" x14ac:dyDescent="0.25">
      <c r="A48" s="11" t="s">
        <v>36</v>
      </c>
      <c r="B48" s="11" t="s">
        <v>38</v>
      </c>
      <c r="C48" s="11" t="s">
        <v>36</v>
      </c>
      <c r="D48" s="11" t="s">
        <v>36</v>
      </c>
      <c r="E48" s="12" t="s">
        <v>94</v>
      </c>
      <c r="F48" s="13">
        <v>5155</v>
      </c>
      <c r="G48" s="13">
        <v>5155</v>
      </c>
      <c r="H48" s="13">
        <v>4636</v>
      </c>
      <c r="I48" s="13">
        <v>5303</v>
      </c>
      <c r="J48" s="13">
        <v>3086</v>
      </c>
      <c r="K48" s="13">
        <f>J48-I48</f>
        <v>-2217</v>
      </c>
      <c r="L48" s="14">
        <f>(K48/I48)</f>
        <v>-0.41806524608712048</v>
      </c>
      <c r="M48" s="2"/>
    </row>
    <row r="49" spans="1:13" ht="15" customHeight="1" x14ac:dyDescent="0.25">
      <c r="A49" s="11" t="s">
        <v>36</v>
      </c>
      <c r="B49" s="11" t="s">
        <v>95</v>
      </c>
      <c r="C49" s="11" t="s">
        <v>36</v>
      </c>
      <c r="D49" s="11" t="s">
        <v>36</v>
      </c>
      <c r="E49" s="12" t="s">
        <v>96</v>
      </c>
      <c r="F49" s="13">
        <v>4124</v>
      </c>
      <c r="G49" s="13">
        <v>4124</v>
      </c>
      <c r="H49" s="13">
        <v>3600</v>
      </c>
      <c r="I49" s="13">
        <v>4243</v>
      </c>
      <c r="J49" s="13">
        <v>0</v>
      </c>
      <c r="K49" s="13">
        <f>J49-I49</f>
        <v>-4243</v>
      </c>
      <c r="L49" s="14">
        <f>(K49/I49)</f>
        <v>-1</v>
      </c>
      <c r="M49" s="2"/>
    </row>
    <row r="50" spans="1:13" ht="15" customHeight="1" x14ac:dyDescent="0.25">
      <c r="A50" s="11" t="s">
        <v>36</v>
      </c>
      <c r="B50" s="11" t="s">
        <v>97</v>
      </c>
      <c r="C50" s="11" t="s">
        <v>36</v>
      </c>
      <c r="D50" s="11" t="s">
        <v>36</v>
      </c>
      <c r="E50" s="12" t="s">
        <v>98</v>
      </c>
      <c r="F50" s="13">
        <v>507163</v>
      </c>
      <c r="G50" s="13">
        <v>507163</v>
      </c>
      <c r="H50" s="13">
        <v>280241</v>
      </c>
      <c r="I50" s="13">
        <v>521769</v>
      </c>
      <c r="J50" s="13">
        <v>377425</v>
      </c>
      <c r="K50" s="13">
        <f>J50-I50</f>
        <v>-144344</v>
      </c>
      <c r="L50" s="14">
        <f>(K50/I50)</f>
        <v>-0.27664349549321637</v>
      </c>
      <c r="M50" s="2"/>
    </row>
    <row r="51" spans="1:13" ht="15" customHeight="1" x14ac:dyDescent="0.25">
      <c r="A51" s="11" t="s">
        <v>99</v>
      </c>
      <c r="B51" s="11" t="s">
        <v>36</v>
      </c>
      <c r="C51" s="11" t="s">
        <v>36</v>
      </c>
      <c r="D51" s="11" t="s">
        <v>36</v>
      </c>
      <c r="E51" s="12" t="s">
        <v>100</v>
      </c>
      <c r="F51" s="13">
        <v>10</v>
      </c>
      <c r="G51" s="13">
        <v>125520</v>
      </c>
      <c r="H51" s="13">
        <v>125520</v>
      </c>
      <c r="I51" s="13">
        <v>10</v>
      </c>
      <c r="J51" s="13">
        <v>10</v>
      </c>
      <c r="K51" s="15"/>
      <c r="L51" s="14" t="s">
        <v>36</v>
      </c>
      <c r="M51" s="2"/>
    </row>
    <row r="52" spans="1:13" ht="15" customHeight="1" x14ac:dyDescent="0.25">
      <c r="A52" s="11" t="s">
        <v>36</v>
      </c>
      <c r="B52" s="11" t="s">
        <v>97</v>
      </c>
      <c r="C52" s="11" t="s">
        <v>36</v>
      </c>
      <c r="D52" s="11" t="s">
        <v>36</v>
      </c>
      <c r="E52" s="12" t="s">
        <v>101</v>
      </c>
      <c r="F52" s="13">
        <v>10</v>
      </c>
      <c r="G52" s="13">
        <v>125520</v>
      </c>
      <c r="H52" s="13">
        <v>125520</v>
      </c>
      <c r="I52" s="13">
        <v>10</v>
      </c>
      <c r="J52" s="13">
        <v>10</v>
      </c>
      <c r="K52" s="15"/>
      <c r="L52" s="14" t="s">
        <v>36</v>
      </c>
      <c r="M52" s="2"/>
    </row>
    <row r="53" spans="1:13" ht="15" customHeight="1" x14ac:dyDescent="0.25">
      <c r="A53" s="11" t="s">
        <v>102</v>
      </c>
      <c r="B53" s="11" t="s">
        <v>36</v>
      </c>
      <c r="C53" s="11" t="s">
        <v>36</v>
      </c>
      <c r="D53" s="11" t="s">
        <v>36</v>
      </c>
      <c r="E53" s="12" t="s">
        <v>103</v>
      </c>
      <c r="F53" s="13">
        <v>0</v>
      </c>
      <c r="G53" s="13">
        <v>0</v>
      </c>
      <c r="H53" s="13">
        <v>0</v>
      </c>
      <c r="I53" s="13">
        <v>0</v>
      </c>
      <c r="J53" s="13">
        <v>10</v>
      </c>
      <c r="K53" s="13">
        <f>J53-I53</f>
        <v>10</v>
      </c>
      <c r="L53" s="14" t="s">
        <v>36</v>
      </c>
      <c r="M53" s="2"/>
    </row>
    <row r="54" spans="1:13" ht="1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"/>
    </row>
    <row r="55" spans="1:13" ht="15" customHeight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2"/>
    </row>
    <row r="56" spans="1:1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" customHeight="1" x14ac:dyDescent="0.25">
      <c r="A57" s="23" t="s">
        <v>104</v>
      </c>
      <c r="B57" s="24"/>
      <c r="C57" s="24"/>
      <c r="D57" s="24"/>
      <c r="E57" s="24"/>
      <c r="F57" s="17">
        <v>16313372</v>
      </c>
      <c r="G57" s="17">
        <v>16204575</v>
      </c>
      <c r="H57" s="17">
        <v>10566807</v>
      </c>
      <c r="I57" s="17">
        <v>16783195</v>
      </c>
      <c r="J57" s="17">
        <v>14878417</v>
      </c>
      <c r="K57" s="17">
        <v>-1904778</v>
      </c>
      <c r="L57" s="18">
        <v>-0.11349316980467664</v>
      </c>
      <c r="M57" s="2"/>
    </row>
    <row r="58" spans="1:13" ht="15" customHeight="1" x14ac:dyDescent="0.25">
      <c r="A58" s="19" t="s">
        <v>105</v>
      </c>
      <c r="B58" s="20"/>
      <c r="C58" s="20"/>
      <c r="D58" s="20"/>
      <c r="E58" s="20"/>
      <c r="F58" s="20"/>
      <c r="G58" s="20"/>
      <c r="H58" s="20"/>
      <c r="I58" s="20"/>
      <c r="J58" s="20"/>
      <c r="K58" s="2"/>
      <c r="L58" s="2"/>
      <c r="M58" s="2"/>
    </row>
    <row r="59" spans="1:13" ht="5.0999999999999996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18">
    <mergeCell ref="A1:J1"/>
    <mergeCell ref="A2:J2"/>
    <mergeCell ref="A3:J3"/>
    <mergeCell ref="A5:B5"/>
    <mergeCell ref="C5:G5"/>
    <mergeCell ref="A58:J58"/>
    <mergeCell ref="K10:K11"/>
    <mergeCell ref="L10:L11"/>
    <mergeCell ref="A57:E5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98425196850393704" bottom="0.98425196850393704" header="0" footer="0"/>
  <pageSetup paperSize="119" scale="77" fitToHeight="0" orientation="landscape" r:id="rId1"/>
  <rowBreaks count="2" manualBreakCount="2">
    <brk id="34" max="11" man="1"/>
    <brk id="5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2026-09-29T18:52:19Z</dcterms:modified>
</cp:coreProperties>
</file>