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231A85A5-B384-4096-A7C6-259B208609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analitico'!$A$1:$L$67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1" i="1" l="1"/>
  <c r="K58" i="1"/>
  <c r="L58" i="1" s="1"/>
  <c r="K57" i="1"/>
  <c r="L57" i="1" s="1"/>
  <c r="K56" i="1"/>
  <c r="L56" i="1" s="1"/>
  <c r="K42" i="1"/>
  <c r="L42" i="1" s="1"/>
  <c r="K41" i="1"/>
  <c r="L41" i="1" s="1"/>
  <c r="K40" i="1"/>
  <c r="L40" i="1" s="1"/>
  <c r="K39" i="1"/>
  <c r="L39" i="1" s="1"/>
  <c r="K36" i="1"/>
  <c r="L36" i="1" s="1"/>
  <c r="K35" i="1"/>
  <c r="L35" i="1" s="1"/>
  <c r="K34" i="1"/>
  <c r="L34" i="1" s="1"/>
  <c r="K28" i="1"/>
  <c r="L28" i="1" s="1"/>
  <c r="K27" i="1"/>
  <c r="L27" i="1" s="1"/>
  <c r="K22" i="1"/>
  <c r="L22" i="1" s="1"/>
  <c r="K21" i="1"/>
  <c r="L21" i="1" s="1"/>
  <c r="K12" i="1"/>
  <c r="L12" i="1" s="1"/>
</calcChain>
</file>

<file path=xl/sharedStrings.xml><?xml version="1.0" encoding="utf-8"?>
<sst xmlns="http://schemas.openxmlformats.org/spreadsheetml/2006/main" count="320" uniqueCount="118">
  <si>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</si>
  <si>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</si>
  <si>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</si>
  <si>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</si>
  <si>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</si>
  <si>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DEFENSA NACIONAL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</si>
  <si>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</si>
  <si>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11</t>
    </r>
  </si>
  <si>
    <r>
      <rPr>
        <sz val="10"/>
        <rFont val="Times New Roman"/>
      </rPr>
      <t>Capítulo:</t>
    </r>
  </si>
  <si>
    <r>
      <rPr>
        <sz val="10"/>
        <rFont val="Times New Roman"/>
      </rPr>
      <t>DIRECCIÓN GENERAL DE MOVILIZACIÓN NACIONAL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</si>
  <si>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</si>
  <si>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18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</si>
  <si>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</si>
  <si>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</si>
  <si>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</si>
  <si>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</si>
  <si>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</si>
  <si>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</si>
  <si>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</si>
  <si>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</si>
  <si>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</si>
  <si>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</si>
  <si>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</si>
  <si>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</si>
  <si>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</si>
  <si>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</si>
  <si>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</si>
  <si>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</si>
  <si>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</si>
  <si>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</si>
  <si>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</si>
  <si>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</si>
  <si>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</si>
  <si>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</si>
  <si>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</si>
  <si>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</si>
  <si>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</si>
  <si>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</si>
  <si>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</si>
  <si>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</si>
  <si>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</si>
  <si>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</si>
  <si>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002</t>
    </r>
  </si>
  <si>
    <r>
      <rPr>
        <sz val="10"/>
        <rFont val="Times New Roman"/>
      </rPr>
      <t>Ejército de Chile</t>
    </r>
  </si>
  <si>
    <r>
      <rPr>
        <sz val="10"/>
        <rFont val="Times New Roman"/>
      </rPr>
      <t>004</t>
    </r>
  </si>
  <si>
    <r>
      <rPr>
        <sz val="10"/>
        <rFont val="Times New Roman"/>
      </rPr>
      <t>Armada de Chile</t>
    </r>
  </si>
  <si>
    <r>
      <rPr>
        <sz val="10"/>
        <rFont val="Times New Roman"/>
      </rPr>
      <t>005</t>
    </r>
  </si>
  <si>
    <r>
      <rPr>
        <sz val="10"/>
        <rFont val="Times New Roman"/>
      </rPr>
      <t>Fuerza Aérea de Chile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</si>
  <si>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</si>
  <si>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</si>
  <si>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</si>
  <si>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</si>
  <si>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99</t>
    </r>
  </si>
  <si>
    <r>
      <rPr>
        <sz val="10"/>
        <rFont val="Times New Roman"/>
      </rPr>
      <t>Otras Rentas de la Propiedad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</si>
  <si>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</si>
  <si>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</si>
  <si>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</si>
  <si>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</si>
  <si>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</si>
  <si>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</si>
  <si>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</si>
  <si>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</si>
  <si>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</si>
  <si>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</si>
  <si>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</si>
  <si>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</si>
  <si>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</si>
  <si>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</si>
  <si>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</si>
  <si>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</si>
  <si>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</si>
  <si>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</si>
  <si>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</si>
  <si>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</si>
  <si>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</si>
  <si>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</si>
  <si>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</si>
  <si>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</si>
  <si>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</si>
  <si>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</si>
  <si>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</si>
  <si>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</si>
  <si>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</si>
  <si>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</si>
  <si>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003</t>
    </r>
  </si>
  <si>
    <r>
      <rPr>
        <sz val="10"/>
        <rFont val="Times New Roman"/>
      </rPr>
      <t>Carabineros de Chile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</si>
  <si>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</si>
  <si>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243</t>
    </r>
  </si>
  <si>
    <r>
      <rPr>
        <sz val="10"/>
        <rFont val="Times New Roman"/>
      </rPr>
      <t>Bienestar Social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</si>
  <si>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</si>
  <si>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333</t>
    </r>
  </si>
  <si>
    <r>
      <rPr>
        <sz val="10"/>
        <rFont val="Times New Roman"/>
      </rPr>
      <t>Programa de Incentivos Servicio Militar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</si>
  <si>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</si>
  <si>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</si>
  <si>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</si>
  <si>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</si>
  <si>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</si>
  <si>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</si>
  <si>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</si>
  <si>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</si>
  <si>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</si>
  <si>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</si>
  <si>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</si>
  <si>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</si>
  <si>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</si>
  <si>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</si>
  <si>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Ejercito de Chile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</si>
  <si>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</si>
  <si>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</si>
  <si>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</si>
  <si>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</si>
  <si>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</si>
  <si>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</si>
  <si>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</si>
  <si>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03</t>
  </si>
  <si>
    <t xml:space="preserve">Vehículos </t>
  </si>
  <si>
    <t>01</t>
  </si>
  <si>
    <t xml:space="preserve">Devoluciones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</si>
</sst>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3" fillId="34" borderId="12" xfId="0" quotePrefix="1" applyFont="1" applyFill="1" applyBorder="1" applyAlignment="1">
      <alignment horizontal="center" vertical="top" wrapText="1"/>
    </xf>
    <xf numFmtId="0" fontId="3" fillId="34" borderId="15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0" fontId="0" fillId="37" borderId="15" xfId="0" applyFill="1" applyBorder="1" applyAlignment="1" applyProtection="1">
      <alignment wrapText="1"/>
      <protection locked="0"/>
    </xf>
    <xf numFmtId="164" fontId="3" fillId="38" borderId="15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8" borderId="14" xfId="0" applyNumberFormat="1" applyFont="1" applyFill="1" applyBorder="1" applyAlignment="1">
      <alignment horizontal="righ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0" fillId="37" borderId="14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67"/>
  <sheetViews>
    <sheetView tabSelected="1" view="pageBreakPreview" zoomScale="60" zoomScaleNormal="90" workbookViewId="0">
      <selection activeCell="G45" sqref="G4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41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1"/>
      <c r="L1" s="1"/>
      <c r="M1" s="1"/>
    </row>
    <row r="2" spans="1:13" ht="17.100000000000001" customHeight="1" x14ac:dyDescent="0.25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1"/>
      <c r="L2" s="1"/>
      <c r="M2" s="1"/>
    </row>
    <row r="3" spans="1:13" ht="15" customHeight="1" x14ac:dyDescent="0.25">
      <c r="A3" s="50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52" t="s">
        <v>4</v>
      </c>
      <c r="B5" s="53"/>
      <c r="C5" s="54" t="s">
        <v>5</v>
      </c>
      <c r="D5" s="55"/>
      <c r="E5" s="55"/>
      <c r="F5" s="55"/>
      <c r="G5" s="55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8" t="s">
        <v>8</v>
      </c>
      <c r="B6" s="39"/>
      <c r="C6" s="40" t="s">
        <v>9</v>
      </c>
      <c r="D6" s="41"/>
      <c r="E6" s="41"/>
      <c r="F6" s="41"/>
      <c r="G6" s="4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2" t="s">
        <v>12</v>
      </c>
      <c r="B7" s="43"/>
      <c r="C7" s="44" t="s">
        <v>9</v>
      </c>
      <c r="D7" s="45"/>
      <c r="E7" s="45"/>
      <c r="F7" s="45"/>
      <c r="G7" s="45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46" t="s">
        <v>16</v>
      </c>
      <c r="B9" s="46" t="s">
        <v>17</v>
      </c>
      <c r="C9" s="46" t="s">
        <v>18</v>
      </c>
      <c r="D9" s="46" t="s">
        <v>19</v>
      </c>
      <c r="E9" s="46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47"/>
      <c r="B10" s="47"/>
      <c r="C10" s="47"/>
      <c r="D10" s="47"/>
      <c r="E10" s="47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2" t="s">
        <v>32</v>
      </c>
      <c r="L10" s="32" t="s">
        <v>33</v>
      </c>
      <c r="M10" s="1"/>
    </row>
    <row r="11" spans="1:13" ht="30" customHeight="1" x14ac:dyDescent="0.25">
      <c r="A11" s="47"/>
      <c r="B11" s="47"/>
      <c r="C11" s="47"/>
      <c r="D11" s="47"/>
      <c r="E11" s="47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33"/>
      <c r="L11" s="33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9465846</v>
      </c>
      <c r="G12" s="12">
        <v>10264332</v>
      </c>
      <c r="H12" s="12">
        <v>7546655</v>
      </c>
      <c r="I12" s="12">
        <v>9738462</v>
      </c>
      <c r="J12" s="12">
        <v>10962153</v>
      </c>
      <c r="K12" s="12">
        <f>J12-I12</f>
        <v>1223691</v>
      </c>
      <c r="L12" s="13">
        <f>(K12/I12)</f>
        <v>0.12565546797841384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66541</v>
      </c>
      <c r="H13" s="16">
        <v>66531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66541</v>
      </c>
      <c r="H14" s="16">
        <v>66531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0</v>
      </c>
      <c r="G15" s="16">
        <v>37774</v>
      </c>
      <c r="H15" s="16">
        <v>37774</v>
      </c>
      <c r="I15" s="16">
        <v>0</v>
      </c>
      <c r="J15" s="16">
        <v>0</v>
      </c>
      <c r="K15" s="17"/>
      <c r="L15" s="18" t="s">
        <v>36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0</v>
      </c>
      <c r="G16" s="16">
        <v>23469</v>
      </c>
      <c r="H16" s="16">
        <v>23469</v>
      </c>
      <c r="I16" s="16">
        <v>0</v>
      </c>
      <c r="J16" s="16">
        <v>0</v>
      </c>
      <c r="K16" s="17"/>
      <c r="L16" s="18" t="s">
        <v>36</v>
      </c>
      <c r="M16" s="1"/>
    </row>
    <row r="17" spans="1:13" ht="15" customHeight="1" x14ac:dyDescent="0.25">
      <c r="A17" s="14" t="s">
        <v>36</v>
      </c>
      <c r="B17" s="14" t="s">
        <v>36</v>
      </c>
      <c r="C17" s="14" t="s">
        <v>46</v>
      </c>
      <c r="D17" s="14" t="s">
        <v>36</v>
      </c>
      <c r="E17" s="15" t="s">
        <v>47</v>
      </c>
      <c r="F17" s="16">
        <v>0</v>
      </c>
      <c r="G17" s="16">
        <v>5288</v>
      </c>
      <c r="H17" s="16">
        <v>5288</v>
      </c>
      <c r="I17" s="16">
        <v>0</v>
      </c>
      <c r="J17" s="16">
        <v>0</v>
      </c>
      <c r="K17" s="17"/>
      <c r="L17" s="18" t="s">
        <v>36</v>
      </c>
      <c r="M17" s="1"/>
    </row>
    <row r="18" spans="1:13" ht="15" customHeight="1" x14ac:dyDescent="0.25">
      <c r="A18" s="14" t="s">
        <v>36</v>
      </c>
      <c r="B18" s="14" t="s">
        <v>36</v>
      </c>
      <c r="C18" s="14" t="s">
        <v>48</v>
      </c>
      <c r="D18" s="14" t="s">
        <v>36</v>
      </c>
      <c r="E18" s="15" t="s">
        <v>49</v>
      </c>
      <c r="F18" s="16">
        <v>10</v>
      </c>
      <c r="G18" s="16">
        <v>10</v>
      </c>
      <c r="H18" s="16">
        <v>0</v>
      </c>
      <c r="I18" s="16">
        <v>10</v>
      </c>
      <c r="J18" s="16">
        <v>10</v>
      </c>
      <c r="K18" s="17"/>
      <c r="L18" s="18" t="s">
        <v>36</v>
      </c>
      <c r="M18" s="1"/>
    </row>
    <row r="19" spans="1:13" ht="15" customHeight="1" x14ac:dyDescent="0.25">
      <c r="A19" s="14" t="s">
        <v>50</v>
      </c>
      <c r="B19" s="14" t="s">
        <v>36</v>
      </c>
      <c r="C19" s="14" t="s">
        <v>36</v>
      </c>
      <c r="D19" s="14" t="s">
        <v>36</v>
      </c>
      <c r="E19" s="15" t="s">
        <v>51</v>
      </c>
      <c r="F19" s="16">
        <v>9731</v>
      </c>
      <c r="G19" s="16">
        <v>9731</v>
      </c>
      <c r="H19" s="16">
        <v>16417</v>
      </c>
      <c r="I19" s="16">
        <v>10011</v>
      </c>
      <c r="J19" s="16">
        <v>10011</v>
      </c>
      <c r="K19" s="17"/>
      <c r="L19" s="18" t="s">
        <v>36</v>
      </c>
      <c r="M19" s="1"/>
    </row>
    <row r="20" spans="1:13" ht="15" customHeight="1" x14ac:dyDescent="0.25">
      <c r="A20" s="14" t="s">
        <v>36</v>
      </c>
      <c r="B20" s="14" t="s">
        <v>52</v>
      </c>
      <c r="C20" s="14" t="s">
        <v>36</v>
      </c>
      <c r="D20" s="14" t="s">
        <v>36</v>
      </c>
      <c r="E20" s="15" t="s">
        <v>53</v>
      </c>
      <c r="F20" s="16">
        <v>9731</v>
      </c>
      <c r="G20" s="16">
        <v>9731</v>
      </c>
      <c r="H20" s="16">
        <v>16417</v>
      </c>
      <c r="I20" s="16">
        <v>10011</v>
      </c>
      <c r="J20" s="16">
        <v>10011</v>
      </c>
      <c r="K20" s="17"/>
      <c r="L20" s="18" t="s">
        <v>36</v>
      </c>
      <c r="M20" s="1"/>
    </row>
    <row r="21" spans="1:13" ht="15" customHeight="1" x14ac:dyDescent="0.25">
      <c r="A21" s="14" t="s">
        <v>54</v>
      </c>
      <c r="B21" s="14" t="s">
        <v>36</v>
      </c>
      <c r="C21" s="14" t="s">
        <v>36</v>
      </c>
      <c r="D21" s="14" t="s">
        <v>36</v>
      </c>
      <c r="E21" s="15" t="s">
        <v>55</v>
      </c>
      <c r="F21" s="16">
        <v>7302569</v>
      </c>
      <c r="G21" s="16">
        <v>7689342</v>
      </c>
      <c r="H21" s="16">
        <v>5283887</v>
      </c>
      <c r="I21" s="16">
        <v>7512884</v>
      </c>
      <c r="J21" s="16">
        <v>8669731</v>
      </c>
      <c r="K21" s="16">
        <f>J21-I21</f>
        <v>1156847</v>
      </c>
      <c r="L21" s="18">
        <f>(K21/I21)</f>
        <v>0.15398174655698132</v>
      </c>
      <c r="M21" s="1"/>
    </row>
    <row r="22" spans="1:13" ht="15" customHeight="1" x14ac:dyDescent="0.25">
      <c r="A22" s="14" t="s">
        <v>36</v>
      </c>
      <c r="B22" s="14" t="s">
        <v>40</v>
      </c>
      <c r="C22" s="14" t="s">
        <v>36</v>
      </c>
      <c r="D22" s="14" t="s">
        <v>36</v>
      </c>
      <c r="E22" s="15" t="s">
        <v>56</v>
      </c>
      <c r="F22" s="16">
        <v>7302569</v>
      </c>
      <c r="G22" s="16">
        <v>7689342</v>
      </c>
      <c r="H22" s="16">
        <v>5283887</v>
      </c>
      <c r="I22" s="16">
        <v>7512884</v>
      </c>
      <c r="J22" s="16">
        <v>8669731</v>
      </c>
      <c r="K22" s="16">
        <f>J22-I22</f>
        <v>1156847</v>
      </c>
      <c r="L22" s="18">
        <f>(K22/I22)</f>
        <v>0.15398174655698132</v>
      </c>
      <c r="M22" s="1"/>
    </row>
    <row r="23" spans="1:13" ht="15" customHeight="1" x14ac:dyDescent="0.25">
      <c r="A23" s="14" t="s">
        <v>57</v>
      </c>
      <c r="B23" s="14" t="s">
        <v>36</v>
      </c>
      <c r="C23" s="14" t="s">
        <v>36</v>
      </c>
      <c r="D23" s="14" t="s">
        <v>36</v>
      </c>
      <c r="E23" s="15" t="s">
        <v>58</v>
      </c>
      <c r="F23" s="16">
        <v>3747</v>
      </c>
      <c r="G23" s="16">
        <v>3747</v>
      </c>
      <c r="H23" s="16">
        <v>14855</v>
      </c>
      <c r="I23" s="16">
        <v>3854</v>
      </c>
      <c r="J23" s="16">
        <v>3854</v>
      </c>
      <c r="K23" s="17"/>
      <c r="L23" s="18" t="s">
        <v>36</v>
      </c>
      <c r="M23" s="1"/>
    </row>
    <row r="24" spans="1:13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59</v>
      </c>
      <c r="F24" s="16">
        <v>10</v>
      </c>
      <c r="G24" s="16">
        <v>10</v>
      </c>
      <c r="H24" s="16">
        <v>8870</v>
      </c>
      <c r="I24" s="16">
        <v>10</v>
      </c>
      <c r="J24" s="16">
        <v>10</v>
      </c>
      <c r="K24" s="17"/>
      <c r="L24" s="18" t="s">
        <v>36</v>
      </c>
      <c r="M24" s="1"/>
    </row>
    <row r="25" spans="1:13" ht="15" customHeight="1" x14ac:dyDescent="0.25">
      <c r="A25" s="14" t="s">
        <v>36</v>
      </c>
      <c r="B25" s="14" t="s">
        <v>40</v>
      </c>
      <c r="C25" s="14" t="s">
        <v>36</v>
      </c>
      <c r="D25" s="14" t="s">
        <v>36</v>
      </c>
      <c r="E25" s="15" t="s">
        <v>60</v>
      </c>
      <c r="F25" s="16">
        <v>10</v>
      </c>
      <c r="G25" s="16">
        <v>10</v>
      </c>
      <c r="H25" s="16">
        <v>1876</v>
      </c>
      <c r="I25" s="16">
        <v>10</v>
      </c>
      <c r="J25" s="16">
        <v>10</v>
      </c>
      <c r="K25" s="17"/>
      <c r="L25" s="18" t="s">
        <v>36</v>
      </c>
      <c r="M25" s="1"/>
    </row>
    <row r="26" spans="1:13" ht="15" customHeight="1" x14ac:dyDescent="0.25">
      <c r="A26" s="14" t="s">
        <v>36</v>
      </c>
      <c r="B26" s="14" t="s">
        <v>52</v>
      </c>
      <c r="C26" s="14" t="s">
        <v>36</v>
      </c>
      <c r="D26" s="14" t="s">
        <v>36</v>
      </c>
      <c r="E26" s="15" t="s">
        <v>61</v>
      </c>
      <c r="F26" s="16">
        <v>3727</v>
      </c>
      <c r="G26" s="16">
        <v>3727</v>
      </c>
      <c r="H26" s="16">
        <v>4109</v>
      </c>
      <c r="I26" s="16">
        <v>3834</v>
      </c>
      <c r="J26" s="16">
        <v>3834</v>
      </c>
      <c r="K26" s="17"/>
      <c r="L26" s="18" t="s">
        <v>36</v>
      </c>
      <c r="M26" s="1"/>
    </row>
    <row r="27" spans="1:13" ht="15" customHeight="1" x14ac:dyDescent="0.25">
      <c r="A27" s="14" t="s">
        <v>62</v>
      </c>
      <c r="B27" s="14" t="s">
        <v>36</v>
      </c>
      <c r="C27" s="14" t="s">
        <v>36</v>
      </c>
      <c r="D27" s="14" t="s">
        <v>36</v>
      </c>
      <c r="E27" s="15" t="s">
        <v>63</v>
      </c>
      <c r="F27" s="16">
        <v>2149769</v>
      </c>
      <c r="G27" s="16">
        <v>2165118</v>
      </c>
      <c r="H27" s="16">
        <v>2164965</v>
      </c>
      <c r="I27" s="16">
        <v>2211683</v>
      </c>
      <c r="J27" s="16">
        <v>2278527</v>
      </c>
      <c r="K27" s="16">
        <f>J27-I27</f>
        <v>66844</v>
      </c>
      <c r="L27" s="18">
        <f>(K27/I27)</f>
        <v>3.0223137764317943E-2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64</v>
      </c>
      <c r="F28" s="16">
        <v>2149769</v>
      </c>
      <c r="G28" s="16">
        <v>2165118</v>
      </c>
      <c r="H28" s="16">
        <v>2164965</v>
      </c>
      <c r="I28" s="16">
        <v>2211683</v>
      </c>
      <c r="J28" s="16">
        <v>2278527</v>
      </c>
      <c r="K28" s="16">
        <f>J28-I28</f>
        <v>66844</v>
      </c>
      <c r="L28" s="18">
        <f>(K28/I28)</f>
        <v>3.0223137764317943E-2</v>
      </c>
      <c r="M28" s="1"/>
    </row>
    <row r="29" spans="1:13" ht="15" customHeight="1" x14ac:dyDescent="0.25">
      <c r="A29" s="14" t="s">
        <v>65</v>
      </c>
      <c r="B29" s="14" t="s">
        <v>36</v>
      </c>
      <c r="C29" s="14" t="s">
        <v>36</v>
      </c>
      <c r="D29" s="14" t="s">
        <v>36</v>
      </c>
      <c r="E29" s="15" t="s">
        <v>66</v>
      </c>
      <c r="F29" s="16">
        <v>0</v>
      </c>
      <c r="G29" s="16">
        <v>10</v>
      </c>
      <c r="H29" s="16">
        <v>0</v>
      </c>
      <c r="I29" s="16">
        <v>0</v>
      </c>
      <c r="J29" s="16">
        <v>0</v>
      </c>
      <c r="K29" s="17"/>
      <c r="L29" s="18" t="s">
        <v>36</v>
      </c>
      <c r="M29" s="1"/>
    </row>
    <row r="30" spans="1:13" ht="15" customHeight="1" x14ac:dyDescent="0.25">
      <c r="A30" s="14"/>
      <c r="B30" s="22" t="s">
        <v>114</v>
      </c>
      <c r="C30" s="14"/>
      <c r="D30" s="14"/>
      <c r="E30" s="15" t="s">
        <v>115</v>
      </c>
      <c r="F30" s="16">
        <v>0</v>
      </c>
      <c r="G30" s="16">
        <v>10</v>
      </c>
      <c r="H30" s="16">
        <v>0</v>
      </c>
      <c r="I30" s="16">
        <v>0</v>
      </c>
      <c r="J30" s="16">
        <v>0</v>
      </c>
      <c r="K30" s="17"/>
      <c r="L30" s="18"/>
      <c r="M30" s="1"/>
    </row>
    <row r="31" spans="1:13" ht="15" customHeight="1" x14ac:dyDescent="0.25">
      <c r="A31" s="14" t="s">
        <v>67</v>
      </c>
      <c r="B31" s="14" t="s">
        <v>36</v>
      </c>
      <c r="C31" s="14" t="s">
        <v>36</v>
      </c>
      <c r="D31" s="14" t="s">
        <v>36</v>
      </c>
      <c r="E31" s="15" t="s">
        <v>68</v>
      </c>
      <c r="F31" s="16">
        <v>10</v>
      </c>
      <c r="G31" s="16">
        <v>10</v>
      </c>
      <c r="H31" s="16">
        <v>0</v>
      </c>
      <c r="I31" s="16">
        <v>10</v>
      </c>
      <c r="J31" s="16">
        <v>10</v>
      </c>
      <c r="K31" s="17"/>
      <c r="L31" s="18" t="s">
        <v>36</v>
      </c>
      <c r="M31" s="1"/>
    </row>
    <row r="32" spans="1:13" ht="15" customHeight="1" x14ac:dyDescent="0.25">
      <c r="A32" s="14" t="s">
        <v>36</v>
      </c>
      <c r="B32" s="14" t="s">
        <v>65</v>
      </c>
      <c r="C32" s="14" t="s">
        <v>36</v>
      </c>
      <c r="D32" s="14" t="s">
        <v>36</v>
      </c>
      <c r="E32" s="15" t="s">
        <v>69</v>
      </c>
      <c r="F32" s="16">
        <v>10</v>
      </c>
      <c r="G32" s="16">
        <v>10</v>
      </c>
      <c r="H32" s="16">
        <v>0</v>
      </c>
      <c r="I32" s="16">
        <v>10</v>
      </c>
      <c r="J32" s="16">
        <v>10</v>
      </c>
      <c r="K32" s="17"/>
      <c r="L32" s="18" t="s">
        <v>36</v>
      </c>
      <c r="M32" s="1"/>
    </row>
    <row r="33" spans="1:13" ht="15" customHeight="1" x14ac:dyDescent="0.25">
      <c r="A33" s="14" t="s">
        <v>70</v>
      </c>
      <c r="B33" s="14" t="s">
        <v>36</v>
      </c>
      <c r="C33" s="14" t="s">
        <v>36</v>
      </c>
      <c r="D33" s="14" t="s">
        <v>36</v>
      </c>
      <c r="E33" s="15" t="s">
        <v>71</v>
      </c>
      <c r="F33" s="16">
        <v>10</v>
      </c>
      <c r="G33" s="16">
        <v>329833</v>
      </c>
      <c r="H33" s="16">
        <v>0</v>
      </c>
      <c r="I33" s="16">
        <v>10</v>
      </c>
      <c r="J33" s="16">
        <v>10</v>
      </c>
      <c r="K33" s="17"/>
      <c r="L33" s="18" t="s">
        <v>36</v>
      </c>
      <c r="M33" s="1"/>
    </row>
    <row r="34" spans="1:13" ht="15" customHeight="1" x14ac:dyDescent="0.25">
      <c r="A34" s="10" t="s">
        <v>36</v>
      </c>
      <c r="B34" s="10" t="s">
        <v>36</v>
      </c>
      <c r="C34" s="10" t="s">
        <v>36</v>
      </c>
      <c r="D34" s="10" t="s">
        <v>36</v>
      </c>
      <c r="E34" s="11" t="s">
        <v>72</v>
      </c>
      <c r="F34" s="12">
        <v>9465846</v>
      </c>
      <c r="G34" s="12">
        <v>10264332</v>
      </c>
      <c r="H34" s="12">
        <v>6446294</v>
      </c>
      <c r="I34" s="12">
        <v>9738462</v>
      </c>
      <c r="J34" s="12">
        <v>10962153</v>
      </c>
      <c r="K34" s="12">
        <f>J34-I34</f>
        <v>1223691</v>
      </c>
      <c r="L34" s="13">
        <f>(K34/I34)</f>
        <v>0.12565546797841384</v>
      </c>
      <c r="M34" s="1"/>
    </row>
    <row r="35" spans="1:13" ht="15" customHeight="1" x14ac:dyDescent="0.25">
      <c r="A35" s="14" t="s">
        <v>73</v>
      </c>
      <c r="B35" s="14" t="s">
        <v>36</v>
      </c>
      <c r="C35" s="14" t="s">
        <v>36</v>
      </c>
      <c r="D35" s="14" t="s">
        <v>36</v>
      </c>
      <c r="E35" s="15" t="s">
        <v>74</v>
      </c>
      <c r="F35" s="16">
        <v>2585811</v>
      </c>
      <c r="G35" s="16">
        <v>2492086</v>
      </c>
      <c r="H35" s="16">
        <v>1523415</v>
      </c>
      <c r="I35" s="16">
        <v>2660282</v>
      </c>
      <c r="J35" s="16">
        <v>2542759</v>
      </c>
      <c r="K35" s="16">
        <f>J35-I35</f>
        <v>-117523</v>
      </c>
      <c r="L35" s="18">
        <f>(K35/I35)</f>
        <v>-4.4176895532127794E-2</v>
      </c>
      <c r="M35" s="1"/>
    </row>
    <row r="36" spans="1:13" ht="15" customHeight="1" x14ac:dyDescent="0.25">
      <c r="A36" s="14" t="s">
        <v>75</v>
      </c>
      <c r="B36" s="14" t="s">
        <v>36</v>
      </c>
      <c r="C36" s="14" t="s">
        <v>36</v>
      </c>
      <c r="D36" s="14" t="s">
        <v>36</v>
      </c>
      <c r="E36" s="15" t="s">
        <v>76</v>
      </c>
      <c r="F36" s="16">
        <v>2267289</v>
      </c>
      <c r="G36" s="16">
        <v>2333820</v>
      </c>
      <c r="H36" s="16">
        <v>858645</v>
      </c>
      <c r="I36" s="16">
        <v>2332587</v>
      </c>
      <c r="J36" s="16">
        <v>2192553</v>
      </c>
      <c r="K36" s="16">
        <f>J36-I36</f>
        <v>-140034</v>
      </c>
      <c r="L36" s="18">
        <f>(K36/I36)</f>
        <v>-6.0033773659889211E-2</v>
      </c>
      <c r="M36" s="1"/>
    </row>
    <row r="37" spans="1:13" ht="15" customHeight="1" x14ac:dyDescent="0.25">
      <c r="A37" s="14" t="s">
        <v>77</v>
      </c>
      <c r="B37" s="14" t="s">
        <v>36</v>
      </c>
      <c r="C37" s="14" t="s">
        <v>36</v>
      </c>
      <c r="D37" s="14" t="s">
        <v>36</v>
      </c>
      <c r="E37" s="15" t="s">
        <v>78</v>
      </c>
      <c r="F37" s="16">
        <v>10</v>
      </c>
      <c r="G37" s="16">
        <v>43256</v>
      </c>
      <c r="H37" s="16">
        <v>43255</v>
      </c>
      <c r="I37" s="16">
        <v>10</v>
      </c>
      <c r="J37" s="16">
        <v>10</v>
      </c>
      <c r="K37" s="17"/>
      <c r="L37" s="18" t="s">
        <v>36</v>
      </c>
      <c r="M37" s="1"/>
    </row>
    <row r="38" spans="1:13" ht="15" customHeight="1" x14ac:dyDescent="0.25">
      <c r="A38" s="28" t="s">
        <v>36</v>
      </c>
      <c r="B38" s="28" t="s">
        <v>79</v>
      </c>
      <c r="C38" s="28" t="s">
        <v>36</v>
      </c>
      <c r="D38" s="28" t="s">
        <v>36</v>
      </c>
      <c r="E38" s="29" t="s">
        <v>80</v>
      </c>
      <c r="F38" s="30">
        <v>10</v>
      </c>
      <c r="G38" s="30">
        <v>43256</v>
      </c>
      <c r="H38" s="30">
        <v>43255</v>
      </c>
      <c r="I38" s="30">
        <v>10</v>
      </c>
      <c r="J38" s="30">
        <v>10</v>
      </c>
      <c r="K38" s="56"/>
      <c r="L38" s="31" t="s">
        <v>36</v>
      </c>
      <c r="M38" s="1"/>
    </row>
    <row r="39" spans="1:13" ht="15" customHeight="1" x14ac:dyDescent="0.25">
      <c r="A39" s="23" t="s">
        <v>81</v>
      </c>
      <c r="B39" s="23" t="s">
        <v>36</v>
      </c>
      <c r="C39" s="23" t="s">
        <v>36</v>
      </c>
      <c r="D39" s="23" t="s">
        <v>36</v>
      </c>
      <c r="E39" s="24" t="s">
        <v>39</v>
      </c>
      <c r="F39" s="25">
        <v>4279519</v>
      </c>
      <c r="G39" s="25">
        <v>4642967</v>
      </c>
      <c r="H39" s="25">
        <v>3455847</v>
      </c>
      <c r="I39" s="25">
        <v>4402770</v>
      </c>
      <c r="J39" s="25">
        <v>5894388</v>
      </c>
      <c r="K39" s="25">
        <f>J39-I39</f>
        <v>1491618</v>
      </c>
      <c r="L39" s="27">
        <f>(K39/I39)</f>
        <v>0.3387908066966932</v>
      </c>
      <c r="M39" s="1"/>
    </row>
    <row r="40" spans="1:13" ht="15" customHeight="1" x14ac:dyDescent="0.25">
      <c r="A40" s="14" t="s">
        <v>36</v>
      </c>
      <c r="B40" s="14" t="s">
        <v>40</v>
      </c>
      <c r="C40" s="14" t="s">
        <v>36</v>
      </c>
      <c r="D40" s="14" t="s">
        <v>36</v>
      </c>
      <c r="E40" s="15" t="s">
        <v>82</v>
      </c>
      <c r="F40" s="16">
        <v>2354712</v>
      </c>
      <c r="G40" s="16">
        <v>2718160</v>
      </c>
      <c r="H40" s="16">
        <v>2521923</v>
      </c>
      <c r="I40" s="16">
        <v>2422528</v>
      </c>
      <c r="J40" s="16">
        <v>3914146</v>
      </c>
      <c r="K40" s="16">
        <f>J40-I40</f>
        <v>1491618</v>
      </c>
      <c r="L40" s="18">
        <f>(K40/I40)</f>
        <v>0.61572786774807142</v>
      </c>
      <c r="M40" s="1"/>
    </row>
    <row r="41" spans="1:13" ht="15" customHeight="1" x14ac:dyDescent="0.25">
      <c r="A41" s="14" t="s">
        <v>36</v>
      </c>
      <c r="B41" s="14" t="s">
        <v>36</v>
      </c>
      <c r="C41" s="14" t="s">
        <v>83</v>
      </c>
      <c r="D41" s="14" t="s">
        <v>36</v>
      </c>
      <c r="E41" s="15" t="s">
        <v>43</v>
      </c>
      <c r="F41" s="16">
        <v>181844</v>
      </c>
      <c r="G41" s="16">
        <v>545292</v>
      </c>
      <c r="H41" s="16">
        <v>349054</v>
      </c>
      <c r="I41" s="16">
        <v>187081</v>
      </c>
      <c r="J41" s="16">
        <v>560986</v>
      </c>
      <c r="K41" s="16">
        <f>J41-I41</f>
        <v>373905</v>
      </c>
      <c r="L41" s="18">
        <f>(K41/I41)</f>
        <v>1.9986262634901459</v>
      </c>
      <c r="M41" s="1"/>
    </row>
    <row r="42" spans="1:13" ht="15" customHeight="1" x14ac:dyDescent="0.25">
      <c r="A42" s="14" t="s">
        <v>36</v>
      </c>
      <c r="B42" s="14" t="s">
        <v>36</v>
      </c>
      <c r="C42" s="14" t="s">
        <v>84</v>
      </c>
      <c r="D42" s="14" t="s">
        <v>36</v>
      </c>
      <c r="E42" s="15" t="s">
        <v>85</v>
      </c>
      <c r="F42" s="16">
        <v>2172868</v>
      </c>
      <c r="G42" s="16">
        <v>2172868</v>
      </c>
      <c r="H42" s="16">
        <v>2172869</v>
      </c>
      <c r="I42" s="16">
        <v>2235447</v>
      </c>
      <c r="J42" s="16">
        <v>3353160</v>
      </c>
      <c r="K42" s="16">
        <f>J42-I42</f>
        <v>1117713</v>
      </c>
      <c r="L42" s="18">
        <f>(K42/I42)</f>
        <v>0.49999530295283223</v>
      </c>
      <c r="M42" s="1"/>
    </row>
    <row r="43" spans="1:13" ht="15" customHeight="1" x14ac:dyDescent="0.25">
      <c r="A43" s="23" t="s">
        <v>36</v>
      </c>
      <c r="B43" s="23" t="s">
        <v>79</v>
      </c>
      <c r="C43" s="23" t="s">
        <v>36</v>
      </c>
      <c r="D43" s="23" t="s">
        <v>36</v>
      </c>
      <c r="E43" s="24" t="s">
        <v>86</v>
      </c>
      <c r="F43" s="25">
        <v>45887</v>
      </c>
      <c r="G43" s="25">
        <v>45887</v>
      </c>
      <c r="H43" s="25">
        <v>30400</v>
      </c>
      <c r="I43" s="25">
        <v>47209</v>
      </c>
      <c r="J43" s="25">
        <v>47209</v>
      </c>
      <c r="K43" s="26"/>
      <c r="L43" s="27" t="s">
        <v>36</v>
      </c>
      <c r="M43" s="1"/>
    </row>
    <row r="44" spans="1:13" ht="15" customHeight="1" x14ac:dyDescent="0.25">
      <c r="A44" s="14" t="s">
        <v>36</v>
      </c>
      <c r="B44" s="14" t="s">
        <v>36</v>
      </c>
      <c r="C44" s="14" t="s">
        <v>87</v>
      </c>
      <c r="D44" s="14" t="s">
        <v>36</v>
      </c>
      <c r="E44" s="15" t="s">
        <v>88</v>
      </c>
      <c r="F44" s="16">
        <v>45887</v>
      </c>
      <c r="G44" s="16">
        <v>45887</v>
      </c>
      <c r="H44" s="16">
        <v>30400</v>
      </c>
      <c r="I44" s="16">
        <v>47209</v>
      </c>
      <c r="J44" s="16">
        <v>47209</v>
      </c>
      <c r="K44" s="17"/>
      <c r="L44" s="18" t="s">
        <v>36</v>
      </c>
      <c r="M44" s="1"/>
    </row>
    <row r="45" spans="1:13" ht="15" customHeight="1" x14ac:dyDescent="0.25">
      <c r="A45" s="14" t="s">
        <v>36</v>
      </c>
      <c r="B45" s="14" t="s">
        <v>62</v>
      </c>
      <c r="C45" s="14" t="s">
        <v>36</v>
      </c>
      <c r="D45" s="14" t="s">
        <v>36</v>
      </c>
      <c r="E45" s="15" t="s">
        <v>89</v>
      </c>
      <c r="F45" s="16">
        <v>1878920</v>
      </c>
      <c r="G45" s="16">
        <v>1878920</v>
      </c>
      <c r="H45" s="16">
        <v>903524</v>
      </c>
      <c r="I45" s="16">
        <v>1933033</v>
      </c>
      <c r="J45" s="16">
        <v>1933033</v>
      </c>
      <c r="K45" s="17"/>
      <c r="L45" s="18" t="s">
        <v>36</v>
      </c>
      <c r="M45" s="1"/>
    </row>
    <row r="46" spans="1:13" ht="15" customHeight="1" x14ac:dyDescent="0.25">
      <c r="A46" s="14" t="s">
        <v>36</v>
      </c>
      <c r="B46" s="14" t="s">
        <v>36</v>
      </c>
      <c r="C46" s="14" t="s">
        <v>90</v>
      </c>
      <c r="D46" s="14" t="s">
        <v>36</v>
      </c>
      <c r="E46" s="15" t="s">
        <v>91</v>
      </c>
      <c r="F46" s="16">
        <v>1878920</v>
      </c>
      <c r="G46" s="16">
        <v>1878920</v>
      </c>
      <c r="H46" s="16">
        <v>903524</v>
      </c>
      <c r="I46" s="16">
        <v>1933033</v>
      </c>
      <c r="J46" s="16">
        <v>1933033</v>
      </c>
      <c r="K46" s="17"/>
      <c r="L46" s="18" t="s">
        <v>36</v>
      </c>
      <c r="M46" s="1"/>
    </row>
    <row r="47" spans="1:13" ht="15" customHeight="1" x14ac:dyDescent="0.25">
      <c r="A47" s="14" t="s">
        <v>92</v>
      </c>
      <c r="B47" s="14" t="s">
        <v>36</v>
      </c>
      <c r="C47" s="14" t="s">
        <v>36</v>
      </c>
      <c r="D47" s="14" t="s">
        <v>36</v>
      </c>
      <c r="E47" s="15" t="s">
        <v>93</v>
      </c>
      <c r="F47" s="16">
        <v>10</v>
      </c>
      <c r="G47" s="16">
        <v>23299</v>
      </c>
      <c r="H47" s="16">
        <v>31213</v>
      </c>
      <c r="I47" s="16">
        <v>10</v>
      </c>
      <c r="J47" s="16">
        <v>10</v>
      </c>
      <c r="K47" s="17"/>
      <c r="L47" s="18" t="s">
        <v>36</v>
      </c>
      <c r="M47" s="1"/>
    </row>
    <row r="48" spans="1:13" ht="15" customHeight="1" x14ac:dyDescent="0.25">
      <c r="A48" s="14" t="s">
        <v>36</v>
      </c>
      <c r="B48" s="14" t="s">
        <v>52</v>
      </c>
      <c r="C48" s="14" t="s">
        <v>36</v>
      </c>
      <c r="D48" s="14" t="s">
        <v>36</v>
      </c>
      <c r="E48" s="15" t="s">
        <v>94</v>
      </c>
      <c r="F48" s="16">
        <v>10</v>
      </c>
      <c r="G48" s="16">
        <v>23299</v>
      </c>
      <c r="H48" s="16">
        <v>31213</v>
      </c>
      <c r="I48" s="16">
        <v>10</v>
      </c>
      <c r="J48" s="16">
        <v>10</v>
      </c>
      <c r="K48" s="17"/>
      <c r="L48" s="18" t="s">
        <v>36</v>
      </c>
      <c r="M48" s="1"/>
    </row>
    <row r="49" spans="1:13" ht="15" customHeight="1" x14ac:dyDescent="0.25">
      <c r="A49" s="14" t="s">
        <v>95</v>
      </c>
      <c r="B49" s="14" t="s">
        <v>36</v>
      </c>
      <c r="C49" s="14" t="s">
        <v>36</v>
      </c>
      <c r="D49" s="14" t="s">
        <v>36</v>
      </c>
      <c r="E49" s="15" t="s">
        <v>96</v>
      </c>
      <c r="F49" s="16">
        <v>0</v>
      </c>
      <c r="G49" s="16">
        <v>70</v>
      </c>
      <c r="H49" s="16">
        <v>69</v>
      </c>
      <c r="I49" s="16">
        <v>0</v>
      </c>
      <c r="J49" s="16">
        <v>0</v>
      </c>
      <c r="K49" s="17"/>
      <c r="L49" s="18" t="s">
        <v>36</v>
      </c>
      <c r="M49" s="1"/>
    </row>
    <row r="50" spans="1:13" ht="15" customHeight="1" x14ac:dyDescent="0.25">
      <c r="A50" s="14"/>
      <c r="B50" s="22" t="s">
        <v>116</v>
      </c>
      <c r="C50" s="14"/>
      <c r="D50" s="14"/>
      <c r="E50" s="15" t="s">
        <v>117</v>
      </c>
      <c r="F50" s="16">
        <v>0</v>
      </c>
      <c r="G50" s="16">
        <v>70</v>
      </c>
      <c r="H50" s="16">
        <v>69</v>
      </c>
      <c r="I50" s="16">
        <v>0</v>
      </c>
      <c r="J50" s="16">
        <v>0</v>
      </c>
      <c r="K50" s="17"/>
      <c r="L50" s="18"/>
      <c r="M50" s="1"/>
    </row>
    <row r="51" spans="1:13" ht="27" customHeight="1" x14ac:dyDescent="0.25">
      <c r="A51" s="14" t="s">
        <v>97</v>
      </c>
      <c r="B51" s="14" t="s">
        <v>36</v>
      </c>
      <c r="C51" s="14" t="s">
        <v>36</v>
      </c>
      <c r="D51" s="14" t="s">
        <v>36</v>
      </c>
      <c r="E51" s="15" t="s">
        <v>98</v>
      </c>
      <c r="F51" s="16">
        <v>316598</v>
      </c>
      <c r="G51" s="16">
        <v>316598</v>
      </c>
      <c r="H51" s="16">
        <v>121614</v>
      </c>
      <c r="I51" s="16">
        <v>325716</v>
      </c>
      <c r="J51" s="16">
        <v>325716</v>
      </c>
      <c r="K51" s="17"/>
      <c r="L51" s="18" t="s">
        <v>36</v>
      </c>
      <c r="M51" s="1"/>
    </row>
    <row r="52" spans="1:13" ht="15" customHeight="1" x14ac:dyDescent="0.25">
      <c r="A52" s="14" t="s">
        <v>36</v>
      </c>
      <c r="B52" s="14" t="s">
        <v>99</v>
      </c>
      <c r="C52" s="14" t="s">
        <v>36</v>
      </c>
      <c r="D52" s="14" t="s">
        <v>36</v>
      </c>
      <c r="E52" s="15" t="s">
        <v>100</v>
      </c>
      <c r="F52" s="16">
        <v>38650</v>
      </c>
      <c r="G52" s="16">
        <v>38650</v>
      </c>
      <c r="H52" s="16">
        <v>27093</v>
      </c>
      <c r="I52" s="16">
        <v>39763</v>
      </c>
      <c r="J52" s="16">
        <v>39763</v>
      </c>
      <c r="K52" s="17"/>
      <c r="L52" s="18" t="s">
        <v>36</v>
      </c>
      <c r="M52" s="1"/>
    </row>
    <row r="53" spans="1:13" ht="15" customHeight="1" x14ac:dyDescent="0.25">
      <c r="A53" s="14" t="s">
        <v>36</v>
      </c>
      <c r="B53" s="14" t="s">
        <v>38</v>
      </c>
      <c r="C53" s="14" t="s">
        <v>36</v>
      </c>
      <c r="D53" s="14" t="s">
        <v>36</v>
      </c>
      <c r="E53" s="15" t="s">
        <v>101</v>
      </c>
      <c r="F53" s="16">
        <v>10175</v>
      </c>
      <c r="G53" s="16">
        <v>10175</v>
      </c>
      <c r="H53" s="16">
        <v>778</v>
      </c>
      <c r="I53" s="16">
        <v>10468</v>
      </c>
      <c r="J53" s="16">
        <v>10468</v>
      </c>
      <c r="K53" s="17"/>
      <c r="L53" s="18" t="s">
        <v>36</v>
      </c>
      <c r="M53" s="1"/>
    </row>
    <row r="54" spans="1:13" ht="15" customHeight="1" x14ac:dyDescent="0.25">
      <c r="A54" s="14" t="s">
        <v>36</v>
      </c>
      <c r="B54" s="14" t="s">
        <v>50</v>
      </c>
      <c r="C54" s="14" t="s">
        <v>36</v>
      </c>
      <c r="D54" s="14" t="s">
        <v>36</v>
      </c>
      <c r="E54" s="15" t="s">
        <v>102</v>
      </c>
      <c r="F54" s="16">
        <v>164616</v>
      </c>
      <c r="G54" s="16">
        <v>164616</v>
      </c>
      <c r="H54" s="16">
        <v>7421</v>
      </c>
      <c r="I54" s="16">
        <v>169357</v>
      </c>
      <c r="J54" s="16">
        <v>169357</v>
      </c>
      <c r="K54" s="17"/>
      <c r="L54" s="18" t="s">
        <v>36</v>
      </c>
      <c r="M54" s="1"/>
    </row>
    <row r="55" spans="1:13" ht="15" customHeight="1" x14ac:dyDescent="0.25">
      <c r="A55" s="14" t="s">
        <v>36</v>
      </c>
      <c r="B55" s="14" t="s">
        <v>54</v>
      </c>
      <c r="C55" s="14" t="s">
        <v>36</v>
      </c>
      <c r="D55" s="14" t="s">
        <v>36</v>
      </c>
      <c r="E55" s="15" t="s">
        <v>103</v>
      </c>
      <c r="F55" s="16">
        <v>103157</v>
      </c>
      <c r="G55" s="16">
        <v>103157</v>
      </c>
      <c r="H55" s="16">
        <v>86322</v>
      </c>
      <c r="I55" s="16">
        <v>106128</v>
      </c>
      <c r="J55" s="16">
        <v>106128</v>
      </c>
      <c r="K55" s="17"/>
      <c r="L55" s="18" t="s">
        <v>36</v>
      </c>
      <c r="M55" s="1"/>
    </row>
    <row r="56" spans="1:13" ht="15" customHeight="1" x14ac:dyDescent="0.25">
      <c r="A56" s="14" t="s">
        <v>104</v>
      </c>
      <c r="B56" s="14" t="s">
        <v>36</v>
      </c>
      <c r="C56" s="14" t="s">
        <v>36</v>
      </c>
      <c r="D56" s="14" t="s">
        <v>36</v>
      </c>
      <c r="E56" s="15" t="s">
        <v>105</v>
      </c>
      <c r="F56" s="16">
        <v>16599</v>
      </c>
      <c r="G56" s="16">
        <v>39924</v>
      </c>
      <c r="H56" s="16">
        <v>39924</v>
      </c>
      <c r="I56" s="16">
        <v>17077</v>
      </c>
      <c r="J56" s="16">
        <v>6697</v>
      </c>
      <c r="K56" s="16">
        <f>J56-I56</f>
        <v>-10380</v>
      </c>
      <c r="L56" s="18">
        <f>(K56/I56)</f>
        <v>-0.60783509984189266</v>
      </c>
      <c r="M56" s="1"/>
    </row>
    <row r="57" spans="1:13" ht="15" customHeight="1" x14ac:dyDescent="0.25">
      <c r="A57" s="14" t="s">
        <v>36</v>
      </c>
      <c r="B57" s="14" t="s">
        <v>40</v>
      </c>
      <c r="C57" s="14" t="s">
        <v>36</v>
      </c>
      <c r="D57" s="14" t="s">
        <v>36</v>
      </c>
      <c r="E57" s="15" t="s">
        <v>82</v>
      </c>
      <c r="F57" s="16">
        <v>16599</v>
      </c>
      <c r="G57" s="16">
        <v>39924</v>
      </c>
      <c r="H57" s="16">
        <v>39924</v>
      </c>
      <c r="I57" s="16">
        <v>17077</v>
      </c>
      <c r="J57" s="16">
        <v>6697</v>
      </c>
      <c r="K57" s="16">
        <f>J57-I57</f>
        <v>-10380</v>
      </c>
      <c r="L57" s="18">
        <f>(K57/I57)</f>
        <v>-0.60783509984189266</v>
      </c>
      <c r="M57" s="1"/>
    </row>
    <row r="58" spans="1:13" ht="15" customHeight="1" x14ac:dyDescent="0.25">
      <c r="A58" s="14" t="s">
        <v>36</v>
      </c>
      <c r="B58" s="14" t="s">
        <v>36</v>
      </c>
      <c r="C58" s="14" t="s">
        <v>83</v>
      </c>
      <c r="D58" s="14" t="s">
        <v>36</v>
      </c>
      <c r="E58" s="15" t="s">
        <v>106</v>
      </c>
      <c r="F58" s="16">
        <v>16599</v>
      </c>
      <c r="G58" s="16">
        <v>39924</v>
      </c>
      <c r="H58" s="16">
        <v>39924</v>
      </c>
      <c r="I58" s="16">
        <v>17077</v>
      </c>
      <c r="J58" s="16">
        <v>6697</v>
      </c>
      <c r="K58" s="16">
        <f>J58-I58</f>
        <v>-10380</v>
      </c>
      <c r="L58" s="18">
        <f>(K58/I58)</f>
        <v>-0.60783509984189266</v>
      </c>
      <c r="M58" s="1"/>
    </row>
    <row r="59" spans="1:13" ht="15" customHeight="1" x14ac:dyDescent="0.25">
      <c r="A59" s="14" t="s">
        <v>107</v>
      </c>
      <c r="B59" s="14" t="s">
        <v>36</v>
      </c>
      <c r="C59" s="14" t="s">
        <v>36</v>
      </c>
      <c r="D59" s="14" t="s">
        <v>36</v>
      </c>
      <c r="E59" s="15" t="s">
        <v>108</v>
      </c>
      <c r="F59" s="16">
        <v>10</v>
      </c>
      <c r="G59" s="16">
        <v>372312</v>
      </c>
      <c r="H59" s="16">
        <v>372312</v>
      </c>
      <c r="I59" s="16">
        <v>10</v>
      </c>
      <c r="J59" s="16">
        <v>10</v>
      </c>
      <c r="K59" s="17"/>
      <c r="L59" s="18" t="s">
        <v>36</v>
      </c>
      <c r="M59" s="1"/>
    </row>
    <row r="60" spans="1:13" ht="15" customHeight="1" x14ac:dyDescent="0.25">
      <c r="A60" s="14" t="s">
        <v>36</v>
      </c>
      <c r="B60" s="14" t="s">
        <v>54</v>
      </c>
      <c r="C60" s="14" t="s">
        <v>36</v>
      </c>
      <c r="D60" s="14" t="s">
        <v>36</v>
      </c>
      <c r="E60" s="15" t="s">
        <v>109</v>
      </c>
      <c r="F60" s="16">
        <v>10</v>
      </c>
      <c r="G60" s="16">
        <v>372312</v>
      </c>
      <c r="H60" s="16">
        <v>372312</v>
      </c>
      <c r="I60" s="16">
        <v>10</v>
      </c>
      <c r="J60" s="16">
        <v>10</v>
      </c>
      <c r="K60" s="17"/>
      <c r="L60" s="18" t="s">
        <v>36</v>
      </c>
      <c r="M60" s="1"/>
    </row>
    <row r="61" spans="1:13" ht="15" customHeight="1" x14ac:dyDescent="0.25">
      <c r="A61" s="14" t="s">
        <v>110</v>
      </c>
      <c r="B61" s="14" t="s">
        <v>36</v>
      </c>
      <c r="C61" s="14" t="s">
        <v>36</v>
      </c>
      <c r="D61" s="14" t="s">
        <v>36</v>
      </c>
      <c r="E61" s="15" t="s">
        <v>111</v>
      </c>
      <c r="F61" s="16">
        <v>0</v>
      </c>
      <c r="G61" s="16">
        <v>0</v>
      </c>
      <c r="H61" s="16">
        <v>0</v>
      </c>
      <c r="I61" s="16">
        <v>0</v>
      </c>
      <c r="J61" s="16">
        <v>10</v>
      </c>
      <c r="K61" s="16">
        <f>J61-I61</f>
        <v>10</v>
      </c>
      <c r="L61" s="18" t="s">
        <v>36</v>
      </c>
      <c r="M61" s="1"/>
    </row>
    <row r="62" spans="1:13" ht="15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"/>
    </row>
    <row r="63" spans="1:13" ht="1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"/>
    </row>
    <row r="64" spans="1:1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" customHeight="1" x14ac:dyDescent="0.25">
      <c r="A65" s="34" t="s">
        <v>112</v>
      </c>
      <c r="B65" s="35"/>
      <c r="C65" s="35"/>
      <c r="D65" s="35"/>
      <c r="E65" s="35"/>
      <c r="F65" s="20">
        <v>9465826</v>
      </c>
      <c r="G65" s="20">
        <v>9868721</v>
      </c>
      <c r="H65" s="20">
        <v>6042769</v>
      </c>
      <c r="I65" s="20">
        <v>9738442</v>
      </c>
      <c r="J65" s="20">
        <v>10962123</v>
      </c>
      <c r="K65" s="20">
        <v>1223681</v>
      </c>
      <c r="L65" s="21">
        <v>0.12565469918083405</v>
      </c>
      <c r="M65" s="1"/>
    </row>
    <row r="66" spans="1:13" ht="15" customHeight="1" x14ac:dyDescent="0.25">
      <c r="A66" s="36" t="s">
        <v>113</v>
      </c>
      <c r="B66" s="37"/>
      <c r="C66" s="37"/>
      <c r="D66" s="37"/>
      <c r="E66" s="37"/>
      <c r="F66" s="37"/>
      <c r="G66" s="37"/>
      <c r="H66" s="37"/>
      <c r="I66" s="37"/>
      <c r="J66" s="37"/>
      <c r="K66" s="1"/>
      <c r="L66" s="1"/>
      <c r="M66" s="1"/>
    </row>
    <row r="67" spans="1:13" ht="5.099999999999999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65:E65"/>
    <mergeCell ref="A66:J66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59055118110236227" right="0.59055118110236227" top="0.59055118110236227" bottom="0.59055118110236227" header="0" footer="0"/>
  <pageSetup scale="75" fitToHeight="0" orientation="landscape" r:id="rId1"/>
  <rowBreaks count="1" manualBreakCount="1">
    <brk id="3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2026-09-29T16:07:58Z</dcterms:modified>
</cp:coreProperties>
</file>