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0174098-62FE-4FD8-A298-DECCD0CB4F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L27" i="1"/>
  <c r="K27" i="1"/>
  <c r="K26" i="1"/>
  <c r="L26" i="1" s="1"/>
  <c r="K25" i="1"/>
  <c r="L25" i="1" s="1"/>
  <c r="K23" i="1"/>
  <c r="L23" i="1" s="1"/>
  <c r="L22" i="1"/>
  <c r="K22" i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<sst xmlns="http://schemas.openxmlformats.org/spreadsheetml/2006/main" count="221" uniqueCount="88">
  <si>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</si>
  <si>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</si>
  <si>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</si>
  <si>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</si>
  <si>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</si>
  <si>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</si>
  <si>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</si>
  <si>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</si>
  <si>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</si>
  <si>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ORGANISMOS DE SALUD DE LA FACH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</si>
  <si>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</si>
  <si>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</si>
  <si>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</si>
  <si>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</si>
  <si>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</si>
  <si>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</si>
  <si>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</si>
  <si>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</si>
  <si>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</si>
  <si>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</si>
  <si>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</si>
  <si>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</si>
  <si>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</si>
  <si>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</si>
  <si>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</si>
  <si>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</si>
  <si>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</si>
  <si>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</si>
  <si>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</si>
  <si>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</si>
  <si>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</si>
  <si>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</si>
  <si>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</si>
  <si>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</si>
  <si>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</si>
  <si>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</si>
  <si>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</si>
  <si>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</si>
  <si>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</si>
  <si>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</si>
  <si>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</si>
  <si>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</si>
  <si>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Fuerza Aérea de Chile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</si>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</sst>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8"/>
  <sheetViews>
    <sheetView tabSelected="1" topLeftCell="A12" workbookViewId="0">
      <selection activeCell="J15" sqref="J15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6.899999999999999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7</v>
      </c>
      <c r="K6" s="1"/>
      <c r="L6" s="1"/>
      <c r="M6" s="1"/>
    </row>
    <row r="7" spans="1:13" ht="15" customHeight="1" x14ac:dyDescent="0.25">
      <c r="A7" s="32" t="s">
        <v>11</v>
      </c>
      <c r="B7" s="33"/>
      <c r="C7" s="34" t="s">
        <v>9</v>
      </c>
      <c r="D7" s="35"/>
      <c r="E7" s="35"/>
      <c r="F7" s="35"/>
      <c r="G7" s="35"/>
      <c r="H7" s="1"/>
      <c r="I7" s="2" t="s">
        <v>12</v>
      </c>
      <c r="J7" s="2" t="s">
        <v>13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36" t="s">
        <v>15</v>
      </c>
      <c r="B9" s="36" t="s">
        <v>16</v>
      </c>
      <c r="C9" s="36" t="s">
        <v>17</v>
      </c>
      <c r="D9" s="36" t="s">
        <v>18</v>
      </c>
      <c r="E9" s="36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79.900000000000006" customHeight="1" x14ac:dyDescent="0.25">
      <c r="A10" s="37"/>
      <c r="B10" s="37"/>
      <c r="C10" s="37"/>
      <c r="D10" s="37"/>
      <c r="E10" s="37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22" t="s">
        <v>31</v>
      </c>
      <c r="L10" s="22" t="s">
        <v>32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23"/>
      <c r="L11" s="23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43844385</v>
      </c>
      <c r="G12" s="12">
        <v>46331654</v>
      </c>
      <c r="H12" s="12">
        <v>43567925</v>
      </c>
      <c r="I12" s="12">
        <v>45107102</v>
      </c>
      <c r="J12" s="12">
        <v>45104181</v>
      </c>
      <c r="K12" s="12">
        <f>J12-I12</f>
        <v>-2921</v>
      </c>
      <c r="L12" s="13">
        <f>(K12/I12)</f>
        <v>-6.475698660490315E-5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1298926</v>
      </c>
      <c r="G13" s="16">
        <v>1298926</v>
      </c>
      <c r="H13" s="16">
        <v>1298926</v>
      </c>
      <c r="I13" s="16">
        <v>1336335</v>
      </c>
      <c r="J13" s="16">
        <v>1336335</v>
      </c>
      <c r="K13" s="17"/>
      <c r="L13" s="18" t="s">
        <v>35</v>
      </c>
      <c r="M13" s="1"/>
    </row>
    <row r="14" spans="1:13" ht="15" customHeight="1" x14ac:dyDescent="0.25">
      <c r="A14" s="14" t="s">
        <v>35</v>
      </c>
      <c r="B14" s="14" t="s">
        <v>39</v>
      </c>
      <c r="C14" s="14" t="s">
        <v>35</v>
      </c>
      <c r="D14" s="14" t="s">
        <v>35</v>
      </c>
      <c r="E14" s="15" t="s">
        <v>40</v>
      </c>
      <c r="F14" s="16">
        <v>1298926</v>
      </c>
      <c r="G14" s="16">
        <v>1298926</v>
      </c>
      <c r="H14" s="16">
        <v>1298926</v>
      </c>
      <c r="I14" s="16">
        <v>1336335</v>
      </c>
      <c r="J14" s="16">
        <v>1336335</v>
      </c>
      <c r="K14" s="17"/>
      <c r="L14" s="18" t="s">
        <v>35</v>
      </c>
      <c r="M14" s="1"/>
    </row>
    <row r="15" spans="1:13" ht="15" customHeight="1" x14ac:dyDescent="0.25">
      <c r="A15" s="14" t="s">
        <v>35</v>
      </c>
      <c r="B15" s="14" t="s">
        <v>35</v>
      </c>
      <c r="C15" s="14" t="s">
        <v>41</v>
      </c>
      <c r="D15" s="14" t="s">
        <v>35</v>
      </c>
      <c r="E15" s="15" t="s">
        <v>42</v>
      </c>
      <c r="F15" s="16">
        <v>1298926</v>
      </c>
      <c r="G15" s="16">
        <v>1298926</v>
      </c>
      <c r="H15" s="16">
        <v>1298926</v>
      </c>
      <c r="I15" s="16">
        <v>1336335</v>
      </c>
      <c r="J15" s="16">
        <v>1336335</v>
      </c>
      <c r="K15" s="17"/>
      <c r="L15" s="18" t="s">
        <v>35</v>
      </c>
      <c r="M15" s="1"/>
    </row>
    <row r="16" spans="1:13" ht="15" customHeight="1" x14ac:dyDescent="0.25">
      <c r="A16" s="14" t="s">
        <v>43</v>
      </c>
      <c r="B16" s="14" t="s">
        <v>35</v>
      </c>
      <c r="C16" s="14" t="s">
        <v>35</v>
      </c>
      <c r="D16" s="14" t="s">
        <v>35</v>
      </c>
      <c r="E16" s="15" t="s">
        <v>44</v>
      </c>
      <c r="F16" s="16">
        <v>37404980</v>
      </c>
      <c r="G16" s="16">
        <v>36648696</v>
      </c>
      <c r="H16" s="16">
        <v>29458163</v>
      </c>
      <c r="I16" s="16">
        <v>38482243</v>
      </c>
      <c r="J16" s="16">
        <v>38992193</v>
      </c>
      <c r="K16" s="16">
        <f>J16-I16</f>
        <v>509950</v>
      </c>
      <c r="L16" s="18">
        <f>(K16/I16)</f>
        <v>1.32515664432554E-2</v>
      </c>
      <c r="M16" s="1"/>
    </row>
    <row r="17" spans="1:13" ht="15" customHeight="1" x14ac:dyDescent="0.25">
      <c r="A17" s="14" t="s">
        <v>35</v>
      </c>
      <c r="B17" s="14" t="s">
        <v>39</v>
      </c>
      <c r="C17" s="14" t="s">
        <v>35</v>
      </c>
      <c r="D17" s="14" t="s">
        <v>35</v>
      </c>
      <c r="E17" s="15" t="s">
        <v>45</v>
      </c>
      <c r="F17" s="16">
        <v>37404980</v>
      </c>
      <c r="G17" s="16">
        <v>36648696</v>
      </c>
      <c r="H17" s="16">
        <v>29458163</v>
      </c>
      <c r="I17" s="16">
        <v>38482243</v>
      </c>
      <c r="J17" s="16">
        <v>38992193</v>
      </c>
      <c r="K17" s="16">
        <f>J17-I17</f>
        <v>509950</v>
      </c>
      <c r="L17" s="18">
        <f>(K17/I17)</f>
        <v>1.32515664432554E-2</v>
      </c>
      <c r="M17" s="1"/>
    </row>
    <row r="18" spans="1:13" ht="15" customHeight="1" x14ac:dyDescent="0.25">
      <c r="A18" s="14" t="s">
        <v>46</v>
      </c>
      <c r="B18" s="14" t="s">
        <v>35</v>
      </c>
      <c r="C18" s="14" t="s">
        <v>35</v>
      </c>
      <c r="D18" s="14" t="s">
        <v>35</v>
      </c>
      <c r="E18" s="15" t="s">
        <v>47</v>
      </c>
      <c r="F18" s="16">
        <v>827521</v>
      </c>
      <c r="G18" s="16">
        <v>827521</v>
      </c>
      <c r="H18" s="16">
        <v>716616</v>
      </c>
      <c r="I18" s="16">
        <v>851353</v>
      </c>
      <c r="J18" s="16">
        <v>851353</v>
      </c>
      <c r="K18" s="17"/>
      <c r="L18" s="18" t="s">
        <v>35</v>
      </c>
      <c r="M18" s="1"/>
    </row>
    <row r="19" spans="1:13" ht="27" customHeight="1" x14ac:dyDescent="0.25">
      <c r="A19" s="14" t="s">
        <v>35</v>
      </c>
      <c r="B19" s="14" t="s">
        <v>13</v>
      </c>
      <c r="C19" s="14" t="s">
        <v>35</v>
      </c>
      <c r="D19" s="14" t="s">
        <v>35</v>
      </c>
      <c r="E19" s="15" t="s">
        <v>48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7"/>
      <c r="L19" s="18" t="s">
        <v>35</v>
      </c>
      <c r="M19" s="1"/>
    </row>
    <row r="20" spans="1:13" ht="15" customHeight="1" x14ac:dyDescent="0.25">
      <c r="A20" s="14" t="s">
        <v>35</v>
      </c>
      <c r="B20" s="14" t="s">
        <v>39</v>
      </c>
      <c r="C20" s="14" t="s">
        <v>35</v>
      </c>
      <c r="D20" s="14" t="s">
        <v>35</v>
      </c>
      <c r="E20" s="15" t="s">
        <v>49</v>
      </c>
      <c r="F20" s="16">
        <v>10</v>
      </c>
      <c r="G20" s="16">
        <v>10</v>
      </c>
      <c r="H20" s="16">
        <v>1800</v>
      </c>
      <c r="I20" s="16">
        <v>10</v>
      </c>
      <c r="J20" s="16">
        <v>10</v>
      </c>
      <c r="K20" s="17"/>
      <c r="L20" s="18" t="s">
        <v>35</v>
      </c>
      <c r="M20" s="1"/>
    </row>
    <row r="21" spans="1:13" ht="15" customHeight="1" x14ac:dyDescent="0.25">
      <c r="A21" s="14" t="s">
        <v>35</v>
      </c>
      <c r="B21" s="14" t="s">
        <v>50</v>
      </c>
      <c r="C21" s="14" t="s">
        <v>35</v>
      </c>
      <c r="D21" s="14" t="s">
        <v>35</v>
      </c>
      <c r="E21" s="15" t="s">
        <v>51</v>
      </c>
      <c r="F21" s="16">
        <v>827501</v>
      </c>
      <c r="G21" s="16">
        <v>827501</v>
      </c>
      <c r="H21" s="16">
        <v>714816</v>
      </c>
      <c r="I21" s="16">
        <v>851333</v>
      </c>
      <c r="J21" s="16">
        <v>851333</v>
      </c>
      <c r="K21" s="17"/>
      <c r="L21" s="18" t="s">
        <v>35</v>
      </c>
      <c r="M21" s="1"/>
    </row>
    <row r="22" spans="1:13" ht="15" customHeight="1" x14ac:dyDescent="0.25">
      <c r="A22" s="14" t="s">
        <v>52</v>
      </c>
      <c r="B22" s="14" t="s">
        <v>35</v>
      </c>
      <c r="C22" s="14" t="s">
        <v>35</v>
      </c>
      <c r="D22" s="14" t="s">
        <v>35</v>
      </c>
      <c r="E22" s="15" t="s">
        <v>53</v>
      </c>
      <c r="F22" s="16">
        <v>4312948</v>
      </c>
      <c r="G22" s="16">
        <v>6330963</v>
      </c>
      <c r="H22" s="16">
        <v>12094220</v>
      </c>
      <c r="I22" s="16">
        <v>4437161</v>
      </c>
      <c r="J22" s="16">
        <v>3924290</v>
      </c>
      <c r="K22" s="16">
        <f>J22-I22</f>
        <v>-512871</v>
      </c>
      <c r="L22" s="18">
        <f>(K22/I22)</f>
        <v>-0.1155853934531562</v>
      </c>
      <c r="M22" s="1"/>
    </row>
    <row r="23" spans="1:13" ht="15" customHeight="1" x14ac:dyDescent="0.25">
      <c r="A23" s="14" t="s">
        <v>35</v>
      </c>
      <c r="B23" s="14" t="s">
        <v>54</v>
      </c>
      <c r="C23" s="14" t="s">
        <v>35</v>
      </c>
      <c r="D23" s="14" t="s">
        <v>35</v>
      </c>
      <c r="E23" s="15" t="s">
        <v>55</v>
      </c>
      <c r="F23" s="16">
        <v>4312948</v>
      </c>
      <c r="G23" s="16">
        <v>6330963</v>
      </c>
      <c r="H23" s="16">
        <v>12094220</v>
      </c>
      <c r="I23" s="16">
        <v>4437161</v>
      </c>
      <c r="J23" s="16">
        <v>3924290</v>
      </c>
      <c r="K23" s="16">
        <f>J23-I23</f>
        <v>-512871</v>
      </c>
      <c r="L23" s="18">
        <f>(K23/I23)</f>
        <v>-0.1155853934531562</v>
      </c>
      <c r="M23" s="1"/>
    </row>
    <row r="24" spans="1:13" ht="15" customHeight="1" x14ac:dyDescent="0.25">
      <c r="A24" s="14" t="s">
        <v>56</v>
      </c>
      <c r="B24" s="14" t="s">
        <v>35</v>
      </c>
      <c r="C24" s="14" t="s">
        <v>35</v>
      </c>
      <c r="D24" s="14" t="s">
        <v>35</v>
      </c>
      <c r="E24" s="15" t="s">
        <v>57</v>
      </c>
      <c r="F24" s="16">
        <v>10</v>
      </c>
      <c r="G24" s="16">
        <v>1225548</v>
      </c>
      <c r="H24" s="16">
        <v>0</v>
      </c>
      <c r="I24" s="16">
        <v>10</v>
      </c>
      <c r="J24" s="16">
        <v>10</v>
      </c>
      <c r="K24" s="17"/>
      <c r="L24" s="18" t="s">
        <v>35</v>
      </c>
      <c r="M24" s="1"/>
    </row>
    <row r="25" spans="1:13" ht="15" customHeight="1" x14ac:dyDescent="0.25">
      <c r="A25" s="10" t="s">
        <v>35</v>
      </c>
      <c r="B25" s="10" t="s">
        <v>35</v>
      </c>
      <c r="C25" s="10" t="s">
        <v>35</v>
      </c>
      <c r="D25" s="10" t="s">
        <v>35</v>
      </c>
      <c r="E25" s="11" t="s">
        <v>58</v>
      </c>
      <c r="F25" s="12">
        <v>43844385</v>
      </c>
      <c r="G25" s="12">
        <v>46331654</v>
      </c>
      <c r="H25" s="12">
        <v>30457337</v>
      </c>
      <c r="I25" s="12">
        <v>45107102</v>
      </c>
      <c r="J25" s="12">
        <v>45104181</v>
      </c>
      <c r="K25" s="12">
        <f>J25-I25</f>
        <v>-2921</v>
      </c>
      <c r="L25" s="13">
        <f>(K25/I25)</f>
        <v>-6.475698660490315E-5</v>
      </c>
      <c r="M25" s="1"/>
    </row>
    <row r="26" spans="1:13" ht="15" customHeight="1" x14ac:dyDescent="0.25">
      <c r="A26" s="14" t="s">
        <v>59</v>
      </c>
      <c r="B26" s="14" t="s">
        <v>35</v>
      </c>
      <c r="C26" s="14" t="s">
        <v>35</v>
      </c>
      <c r="D26" s="14" t="s">
        <v>35</v>
      </c>
      <c r="E26" s="15" t="s">
        <v>60</v>
      </c>
      <c r="F26" s="16">
        <v>22426396</v>
      </c>
      <c r="G26" s="16">
        <v>21670112</v>
      </c>
      <c r="H26" s="16">
        <v>13888199</v>
      </c>
      <c r="I26" s="16">
        <v>23072276</v>
      </c>
      <c r="J26" s="16">
        <v>22333299</v>
      </c>
      <c r="K26" s="16">
        <f>J26-I26</f>
        <v>-738977</v>
      </c>
      <c r="L26" s="18">
        <f>(K26/I26)</f>
        <v>-3.2028786410148696E-2</v>
      </c>
      <c r="M26" s="1"/>
    </row>
    <row r="27" spans="1:13" ht="15" customHeight="1" x14ac:dyDescent="0.25">
      <c r="A27" s="14" t="s">
        <v>61</v>
      </c>
      <c r="B27" s="14" t="s">
        <v>35</v>
      </c>
      <c r="C27" s="14" t="s">
        <v>35</v>
      </c>
      <c r="D27" s="14" t="s">
        <v>35</v>
      </c>
      <c r="E27" s="15" t="s">
        <v>62</v>
      </c>
      <c r="F27" s="16">
        <v>21266741</v>
      </c>
      <c r="G27" s="16">
        <v>21266741</v>
      </c>
      <c r="H27" s="16">
        <v>12615071</v>
      </c>
      <c r="I27" s="16">
        <v>21879223</v>
      </c>
      <c r="J27" s="16">
        <v>22615269</v>
      </c>
      <c r="K27" s="16">
        <f>J27-I27</f>
        <v>736046</v>
      </c>
      <c r="L27" s="18">
        <f>(K27/I27)</f>
        <v>3.3641322637462952E-2</v>
      </c>
      <c r="M27" s="1"/>
    </row>
    <row r="28" spans="1:13" ht="15" customHeight="1" x14ac:dyDescent="0.25">
      <c r="A28" s="14" t="s">
        <v>63</v>
      </c>
      <c r="B28" s="14" t="s">
        <v>35</v>
      </c>
      <c r="C28" s="14" t="s">
        <v>35</v>
      </c>
      <c r="D28" s="14" t="s">
        <v>35</v>
      </c>
      <c r="E28" s="15" t="s">
        <v>64</v>
      </c>
      <c r="F28" s="16">
        <v>10</v>
      </c>
      <c r="G28" s="16">
        <v>10</v>
      </c>
      <c r="H28" s="16">
        <v>474614</v>
      </c>
      <c r="I28" s="16">
        <v>10</v>
      </c>
      <c r="J28" s="16">
        <v>10</v>
      </c>
      <c r="K28" s="17"/>
      <c r="L28" s="18" t="s">
        <v>35</v>
      </c>
      <c r="M28" s="1"/>
    </row>
    <row r="29" spans="1:13" ht="15" customHeight="1" x14ac:dyDescent="0.25">
      <c r="A29" s="14" t="s">
        <v>35</v>
      </c>
      <c r="B29" s="14" t="s">
        <v>13</v>
      </c>
      <c r="C29" s="14" t="s">
        <v>35</v>
      </c>
      <c r="D29" s="14" t="s">
        <v>35</v>
      </c>
      <c r="E29" s="15" t="s">
        <v>65</v>
      </c>
      <c r="F29" s="16">
        <v>0</v>
      </c>
      <c r="G29" s="16">
        <v>0</v>
      </c>
      <c r="H29" s="16">
        <v>474614</v>
      </c>
      <c r="I29" s="16">
        <v>0</v>
      </c>
      <c r="J29" s="16">
        <v>0</v>
      </c>
      <c r="K29" s="17"/>
      <c r="L29" s="18" t="s">
        <v>35</v>
      </c>
      <c r="M29" s="1"/>
    </row>
    <row r="30" spans="1:13" ht="15" customHeight="1" x14ac:dyDescent="0.25">
      <c r="A30" s="14" t="s">
        <v>35</v>
      </c>
      <c r="B30" s="14" t="s">
        <v>66</v>
      </c>
      <c r="C30" s="14" t="s">
        <v>35</v>
      </c>
      <c r="D30" s="14" t="s">
        <v>35</v>
      </c>
      <c r="E30" s="15" t="s">
        <v>67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7"/>
      <c r="L30" s="18" t="s">
        <v>35</v>
      </c>
      <c r="M30" s="1"/>
    </row>
    <row r="31" spans="1:13" ht="15" customHeight="1" x14ac:dyDescent="0.25">
      <c r="A31" s="14" t="s">
        <v>68</v>
      </c>
      <c r="B31" s="14" t="s">
        <v>35</v>
      </c>
      <c r="C31" s="14" t="s">
        <v>35</v>
      </c>
      <c r="D31" s="14" t="s">
        <v>35</v>
      </c>
      <c r="E31" s="15" t="s">
        <v>69</v>
      </c>
      <c r="F31" s="16">
        <v>56788</v>
      </c>
      <c r="G31" s="16">
        <v>56788</v>
      </c>
      <c r="H31" s="16">
        <v>228589</v>
      </c>
      <c r="I31" s="16">
        <v>58423</v>
      </c>
      <c r="J31" s="16">
        <v>58423</v>
      </c>
      <c r="K31" s="17"/>
      <c r="L31" s="18" t="s">
        <v>35</v>
      </c>
      <c r="M31" s="1"/>
    </row>
    <row r="32" spans="1:13" ht="15" customHeight="1" x14ac:dyDescent="0.25">
      <c r="A32" s="14" t="s">
        <v>35</v>
      </c>
      <c r="B32" s="14" t="s">
        <v>13</v>
      </c>
      <c r="C32" s="14" t="s">
        <v>35</v>
      </c>
      <c r="D32" s="14" t="s">
        <v>35</v>
      </c>
      <c r="E32" s="15" t="s">
        <v>70</v>
      </c>
      <c r="F32" s="16">
        <v>56778</v>
      </c>
      <c r="G32" s="16">
        <v>56778</v>
      </c>
      <c r="H32" s="16">
        <v>20961</v>
      </c>
      <c r="I32" s="16">
        <v>58413</v>
      </c>
      <c r="J32" s="16">
        <v>58413</v>
      </c>
      <c r="K32" s="17"/>
      <c r="L32" s="18" t="s">
        <v>35</v>
      </c>
      <c r="M32" s="1"/>
    </row>
    <row r="33" spans="1:13" ht="15" customHeight="1" x14ac:dyDescent="0.25">
      <c r="A33" s="14" t="s">
        <v>35</v>
      </c>
      <c r="B33" s="14" t="s">
        <v>50</v>
      </c>
      <c r="C33" s="14" t="s">
        <v>35</v>
      </c>
      <c r="D33" s="14" t="s">
        <v>35</v>
      </c>
      <c r="E33" s="15" t="s">
        <v>71</v>
      </c>
      <c r="F33" s="16">
        <v>10</v>
      </c>
      <c r="G33" s="16">
        <v>10</v>
      </c>
      <c r="H33" s="16">
        <v>207628</v>
      </c>
      <c r="I33" s="16">
        <v>10</v>
      </c>
      <c r="J33" s="16">
        <v>10</v>
      </c>
      <c r="K33" s="17"/>
      <c r="L33" s="18" t="s">
        <v>35</v>
      </c>
      <c r="M33" s="1"/>
    </row>
    <row r="34" spans="1:13" ht="15" customHeight="1" x14ac:dyDescent="0.25">
      <c r="A34" s="14" t="s">
        <v>72</v>
      </c>
      <c r="B34" s="14" t="s">
        <v>35</v>
      </c>
      <c r="C34" s="14" t="s">
        <v>35</v>
      </c>
      <c r="D34" s="14" t="s">
        <v>35</v>
      </c>
      <c r="E34" s="15" t="s">
        <v>73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7"/>
      <c r="L34" s="18" t="s">
        <v>35</v>
      </c>
      <c r="M34" s="1"/>
    </row>
    <row r="35" spans="1:13" ht="15" customHeight="1" x14ac:dyDescent="0.25">
      <c r="A35" s="14" t="s">
        <v>35</v>
      </c>
      <c r="B35" s="14" t="s">
        <v>13</v>
      </c>
      <c r="C35" s="14" t="s">
        <v>35</v>
      </c>
      <c r="D35" s="14" t="s">
        <v>35</v>
      </c>
      <c r="E35" s="15" t="s">
        <v>74</v>
      </c>
      <c r="F35" s="16">
        <v>10</v>
      </c>
      <c r="G35" s="16">
        <v>10</v>
      </c>
      <c r="H35" s="16">
        <v>0</v>
      </c>
      <c r="I35" s="16">
        <v>10</v>
      </c>
      <c r="J35" s="16">
        <v>10</v>
      </c>
      <c r="K35" s="17"/>
      <c r="L35" s="18" t="s">
        <v>35</v>
      </c>
      <c r="M35" s="1"/>
    </row>
    <row r="36" spans="1:13" ht="27" customHeight="1" x14ac:dyDescent="0.25">
      <c r="A36" s="14" t="s">
        <v>75</v>
      </c>
      <c r="B36" s="14" t="s">
        <v>35</v>
      </c>
      <c r="C36" s="14" t="s">
        <v>35</v>
      </c>
      <c r="D36" s="14" t="s">
        <v>35</v>
      </c>
      <c r="E36" s="15" t="s">
        <v>76</v>
      </c>
      <c r="F36" s="16">
        <v>94430</v>
      </c>
      <c r="G36" s="16">
        <v>94430</v>
      </c>
      <c r="H36" s="16">
        <v>15320</v>
      </c>
      <c r="I36" s="16">
        <v>97150</v>
      </c>
      <c r="J36" s="16">
        <v>97150</v>
      </c>
      <c r="K36" s="17"/>
      <c r="L36" s="18" t="s">
        <v>35</v>
      </c>
      <c r="M36" s="1"/>
    </row>
    <row r="37" spans="1:13" ht="15" customHeight="1" x14ac:dyDescent="0.25">
      <c r="A37" s="14" t="s">
        <v>35</v>
      </c>
      <c r="B37" s="14" t="s">
        <v>77</v>
      </c>
      <c r="C37" s="14" t="s">
        <v>35</v>
      </c>
      <c r="D37" s="14" t="s">
        <v>35</v>
      </c>
      <c r="E37" s="15" t="s">
        <v>78</v>
      </c>
      <c r="F37" s="16">
        <v>21651</v>
      </c>
      <c r="G37" s="16">
        <v>21651</v>
      </c>
      <c r="H37" s="16">
        <v>8258</v>
      </c>
      <c r="I37" s="16">
        <v>22275</v>
      </c>
      <c r="J37" s="16">
        <v>22275</v>
      </c>
      <c r="K37" s="17"/>
      <c r="L37" s="18" t="s">
        <v>35</v>
      </c>
      <c r="M37" s="1"/>
    </row>
    <row r="38" spans="1:13" ht="15" customHeight="1" x14ac:dyDescent="0.25">
      <c r="A38" s="14" t="s">
        <v>35</v>
      </c>
      <c r="B38" s="14" t="s">
        <v>37</v>
      </c>
      <c r="C38" s="14" t="s">
        <v>35</v>
      </c>
      <c r="D38" s="14" t="s">
        <v>35</v>
      </c>
      <c r="E38" s="15" t="s">
        <v>79</v>
      </c>
      <c r="F38" s="16">
        <v>55210</v>
      </c>
      <c r="G38" s="16">
        <v>55210</v>
      </c>
      <c r="H38" s="16">
        <v>6066</v>
      </c>
      <c r="I38" s="16">
        <v>56800</v>
      </c>
      <c r="J38" s="16">
        <v>56800</v>
      </c>
      <c r="K38" s="17"/>
      <c r="L38" s="18" t="s">
        <v>35</v>
      </c>
      <c r="M38" s="1"/>
    </row>
    <row r="39" spans="1:13" ht="15" customHeight="1" x14ac:dyDescent="0.25">
      <c r="A39" s="14" t="s">
        <v>35</v>
      </c>
      <c r="B39" s="14" t="s">
        <v>43</v>
      </c>
      <c r="C39" s="14" t="s">
        <v>35</v>
      </c>
      <c r="D39" s="14" t="s">
        <v>35</v>
      </c>
      <c r="E39" s="15" t="s">
        <v>80</v>
      </c>
      <c r="F39" s="16">
        <v>17569</v>
      </c>
      <c r="G39" s="16">
        <v>17569</v>
      </c>
      <c r="H39" s="16">
        <v>996</v>
      </c>
      <c r="I39" s="16">
        <v>18075</v>
      </c>
      <c r="J39" s="16">
        <v>18075</v>
      </c>
      <c r="K39" s="17"/>
      <c r="L39" s="18" t="s">
        <v>35</v>
      </c>
      <c r="M39" s="1"/>
    </row>
    <row r="40" spans="1:13" ht="15" customHeight="1" x14ac:dyDescent="0.25">
      <c r="A40" s="14" t="s">
        <v>81</v>
      </c>
      <c r="B40" s="14" t="s">
        <v>35</v>
      </c>
      <c r="C40" s="14" t="s">
        <v>35</v>
      </c>
      <c r="D40" s="14" t="s">
        <v>35</v>
      </c>
      <c r="E40" s="15" t="s">
        <v>82</v>
      </c>
      <c r="F40" s="16">
        <v>10</v>
      </c>
      <c r="G40" s="16">
        <v>3243563</v>
      </c>
      <c r="H40" s="16">
        <v>3235544</v>
      </c>
      <c r="I40" s="16">
        <v>10</v>
      </c>
      <c r="J40" s="16">
        <v>10</v>
      </c>
      <c r="K40" s="17"/>
      <c r="L40" s="18" t="s">
        <v>35</v>
      </c>
      <c r="M40" s="1"/>
    </row>
    <row r="41" spans="1:13" ht="15" customHeight="1" x14ac:dyDescent="0.25">
      <c r="A41" s="14" t="s">
        <v>35</v>
      </c>
      <c r="B41" s="14" t="s">
        <v>43</v>
      </c>
      <c r="C41" s="14" t="s">
        <v>35</v>
      </c>
      <c r="D41" s="14" t="s">
        <v>35</v>
      </c>
      <c r="E41" s="15" t="s">
        <v>83</v>
      </c>
      <c r="F41" s="16">
        <v>10</v>
      </c>
      <c r="G41" s="16">
        <v>3243563</v>
      </c>
      <c r="H41" s="16">
        <v>3235544</v>
      </c>
      <c r="I41" s="16">
        <v>10</v>
      </c>
      <c r="J41" s="16">
        <v>10</v>
      </c>
      <c r="K41" s="17"/>
      <c r="L41" s="18" t="s">
        <v>35</v>
      </c>
      <c r="M41" s="1"/>
    </row>
    <row r="42" spans="1:13" ht="15" customHeight="1" x14ac:dyDescent="0.25">
      <c r="A42" s="14" t="s">
        <v>84</v>
      </c>
      <c r="B42" s="14" t="s">
        <v>35</v>
      </c>
      <c r="C42" s="14" t="s">
        <v>35</v>
      </c>
      <c r="D42" s="14" t="s">
        <v>35</v>
      </c>
      <c r="E42" s="15" t="s">
        <v>85</v>
      </c>
      <c r="F42" s="16">
        <v>0</v>
      </c>
      <c r="G42" s="16">
        <v>0</v>
      </c>
      <c r="H42" s="16">
        <v>0</v>
      </c>
      <c r="I42" s="16">
        <v>0</v>
      </c>
      <c r="J42" s="16">
        <v>10</v>
      </c>
      <c r="K42" s="16">
        <f>J42-I42</f>
        <v>10</v>
      </c>
      <c r="L42" s="18" t="s">
        <v>35</v>
      </c>
      <c r="M42" s="1"/>
    </row>
    <row r="43" spans="1:13" ht="1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"/>
    </row>
    <row r="44" spans="1:13" ht="1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"/>
    </row>
    <row r="45" spans="1:1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" customHeight="1" x14ac:dyDescent="0.25">
      <c r="A46" s="24" t="s">
        <v>86</v>
      </c>
      <c r="B46" s="25"/>
      <c r="C46" s="25"/>
      <c r="D46" s="25"/>
      <c r="E46" s="25"/>
      <c r="F46" s="20">
        <v>43844365</v>
      </c>
      <c r="G46" s="20">
        <v>43088081</v>
      </c>
      <c r="H46" s="20">
        <v>27014165</v>
      </c>
      <c r="I46" s="20">
        <v>45107082</v>
      </c>
      <c r="J46" s="20">
        <v>45104151</v>
      </c>
      <c r="K46" s="20">
        <v>-2931</v>
      </c>
      <c r="L46" s="21">
        <v>-6.4978709995029159E-5</v>
      </c>
      <c r="M46" s="1"/>
    </row>
    <row r="47" spans="1:13" ht="15" customHeight="1" x14ac:dyDescent="0.25">
      <c r="A47" s="26" t="s">
        <v>87</v>
      </c>
      <c r="B47" s="27"/>
      <c r="C47" s="27"/>
      <c r="D47" s="27"/>
      <c r="E47" s="27"/>
      <c r="F47" s="27"/>
      <c r="G47" s="27"/>
      <c r="H47" s="27"/>
      <c r="I47" s="27"/>
      <c r="J47" s="27"/>
      <c r="K47" s="1"/>
      <c r="L47" s="1"/>
      <c r="M47" s="1"/>
    </row>
    <row r="48" spans="1:13" ht="4.9000000000000004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6:E46"/>
    <mergeCell ref="A47:J47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 verticalCentered="1"/>
  <pageMargins left="0" right="0" top="0" bottom="0" header="0" footer="0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2026-09-29T19:02:03Z</dcterms:modified>
</cp:coreProperties>
</file>