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A34272F-8DFE-4008-BE6D-05326178C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analitico'!$A$1:$L$48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K38" i="1"/>
  <c r="L38" i="1" s="1"/>
  <c r="K37" i="1"/>
  <c r="K36" i="1"/>
  <c r="K35" i="1"/>
  <c r="L35" i="1" s="1"/>
  <c r="K32" i="1"/>
  <c r="K31" i="1"/>
  <c r="L31" i="1" s="1"/>
  <c r="K30" i="1"/>
  <c r="L30" i="1" s="1"/>
  <c r="K27" i="1"/>
  <c r="L27" i="1" s="1"/>
  <c r="K26" i="1"/>
  <c r="L26" i="1" s="1"/>
  <c r="K25" i="1"/>
  <c r="L25" i="1" s="1"/>
  <c r="K18" i="1"/>
  <c r="L18" i="1" s="1"/>
  <c r="L17" i="1"/>
  <c r="K17" i="1"/>
  <c r="K16" i="1"/>
  <c r="L16" i="1" s="1"/>
  <c r="K12" i="1"/>
  <c r="L12" i="1" s="1"/>
</calcChain>
</file>

<file path=xl/sharedStrings.xml><?xml version="1.0" encoding="utf-8"?>
<sst xmlns="http://schemas.openxmlformats.org/spreadsheetml/2006/main" count="218" uniqueCount="88">
  <si>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</si>
  <si>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</si>
  <si>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</si>
  <si>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</si>
  <si>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</si>
  <si>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DEFENSA NACIONAL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</si>
  <si>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</si>
  <si>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11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</si>
  <si>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</si>
  <si>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DE SANIDAD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</si>
  <si>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</si>
  <si>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08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</si>
  <si>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</si>
  <si>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</si>
  <si>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</si>
  <si>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</si>
  <si>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</si>
  <si>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</si>
  <si>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</si>
  <si>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</si>
  <si>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</si>
  <si>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</si>
  <si>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</si>
  <si>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</si>
  <si>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</si>
  <si>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</si>
  <si>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</si>
  <si>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</si>
  <si>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</si>
  <si>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</si>
  <si>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</si>
  <si>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</si>
  <si>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</si>
  <si>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</si>
  <si>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</si>
  <si>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</si>
  <si>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</si>
  <si>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</si>
  <si>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</si>
  <si>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</si>
  <si>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</si>
  <si>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</si>
  <si>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</si>
  <si>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</si>
  <si>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</si>
  <si>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</si>
  <si>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02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</si>
  <si>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</si>
  <si>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</si>
  <si>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</si>
  <si>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</si>
  <si>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</si>
  <si>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</si>
  <si>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</si>
  <si>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</si>
  <si>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</si>
  <si>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</si>
  <si>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</si>
  <si>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</si>
  <si>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</si>
  <si>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</si>
  <si>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</si>
  <si>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</si>
  <si>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</si>
  <si>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</si>
  <si>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</si>
  <si>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</si>
  <si>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</si>
  <si>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Impuestos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</si>
  <si>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</si>
  <si>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</si>
  <si>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</si>
  <si>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Devoluciones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</si>
  <si>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</si>
  <si>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</si>
  <si>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</si>
  <si>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</si>
  <si>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05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</si>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</sst>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8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8"/>
  <sheetViews>
    <sheetView tabSelected="1" view="pageBreakPreview" zoomScaleNormal="100" zoomScaleSheetLayoutView="100" workbookViewId="0">
      <selection activeCell="E20" sqref="E2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6.5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82113272</v>
      </c>
      <c r="G12" s="12">
        <v>82640831</v>
      </c>
      <c r="H12" s="12">
        <v>62397572</v>
      </c>
      <c r="I12" s="12">
        <v>84478134</v>
      </c>
      <c r="J12" s="12">
        <v>85635214</v>
      </c>
      <c r="K12" s="12">
        <f>J12-I12</f>
        <v>1157080</v>
      </c>
      <c r="L12" s="13">
        <f>(K12/I12)</f>
        <v>1.369679874794583E-2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7694</v>
      </c>
      <c r="G13" s="16">
        <v>7694</v>
      </c>
      <c r="H13" s="16">
        <v>4085</v>
      </c>
      <c r="I13" s="16">
        <v>7915</v>
      </c>
      <c r="J13" s="16">
        <v>7915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14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4085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41</v>
      </c>
      <c r="C15" s="14" t="s">
        <v>36</v>
      </c>
      <c r="D15" s="14" t="s">
        <v>36</v>
      </c>
      <c r="E15" s="15" t="s">
        <v>42</v>
      </c>
      <c r="F15" s="16">
        <v>7684</v>
      </c>
      <c r="G15" s="16">
        <v>7684</v>
      </c>
      <c r="H15" s="16">
        <v>0</v>
      </c>
      <c r="I15" s="16">
        <v>7905</v>
      </c>
      <c r="J15" s="16">
        <v>7905</v>
      </c>
      <c r="K15" s="17"/>
      <c r="L15" s="18" t="s">
        <v>36</v>
      </c>
      <c r="M15" s="1"/>
    </row>
    <row r="16" spans="1:13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77512109</v>
      </c>
      <c r="G16" s="16">
        <v>75903836</v>
      </c>
      <c r="H16" s="16">
        <v>51053852</v>
      </c>
      <c r="I16" s="16">
        <v>79744459</v>
      </c>
      <c r="J16" s="16">
        <v>80901539</v>
      </c>
      <c r="K16" s="16">
        <f>J16-I16</f>
        <v>1157080</v>
      </c>
      <c r="L16" s="18">
        <f>(K16/I16)</f>
        <v>1.4509848264190996E-2</v>
      </c>
      <c r="M16" s="1"/>
    </row>
    <row r="17" spans="1:13" ht="15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45</v>
      </c>
      <c r="F17" s="16">
        <v>7500800</v>
      </c>
      <c r="G17" s="16">
        <v>7500800</v>
      </c>
      <c r="H17" s="16">
        <v>1977014</v>
      </c>
      <c r="I17" s="16">
        <v>7716823</v>
      </c>
      <c r="J17" s="16">
        <v>7616736</v>
      </c>
      <c r="K17" s="16">
        <f>J17-I17</f>
        <v>-100087</v>
      </c>
      <c r="L17" s="18">
        <f>(K17/I17)</f>
        <v>-1.2969974819948571E-2</v>
      </c>
      <c r="M17" s="1"/>
    </row>
    <row r="18" spans="1:13" ht="15" customHeight="1" x14ac:dyDescent="0.25">
      <c r="A18" s="14" t="s">
        <v>36</v>
      </c>
      <c r="B18" s="14" t="s">
        <v>46</v>
      </c>
      <c r="C18" s="14" t="s">
        <v>36</v>
      </c>
      <c r="D18" s="14" t="s">
        <v>36</v>
      </c>
      <c r="E18" s="15" t="s">
        <v>47</v>
      </c>
      <c r="F18" s="16">
        <v>70011309</v>
      </c>
      <c r="G18" s="16">
        <v>68403036</v>
      </c>
      <c r="H18" s="16">
        <v>49076838</v>
      </c>
      <c r="I18" s="16">
        <v>72027636</v>
      </c>
      <c r="J18" s="16">
        <v>73284803</v>
      </c>
      <c r="K18" s="16">
        <f>J18-I18</f>
        <v>1257167</v>
      </c>
      <c r="L18" s="18">
        <f>(K18/I18)</f>
        <v>1.7453953368676434E-2</v>
      </c>
      <c r="M18" s="1"/>
    </row>
    <row r="19" spans="1:13" ht="15" customHeight="1" x14ac:dyDescent="0.25">
      <c r="A19" s="14" t="s">
        <v>11</v>
      </c>
      <c r="B19" s="14" t="s">
        <v>36</v>
      </c>
      <c r="C19" s="14" t="s">
        <v>36</v>
      </c>
      <c r="D19" s="14" t="s">
        <v>36</v>
      </c>
      <c r="E19" s="15" t="s">
        <v>48</v>
      </c>
      <c r="F19" s="16">
        <v>506371</v>
      </c>
      <c r="G19" s="16">
        <v>506371</v>
      </c>
      <c r="H19" s="16">
        <v>972298</v>
      </c>
      <c r="I19" s="16">
        <v>520954</v>
      </c>
      <c r="J19" s="16">
        <v>520954</v>
      </c>
      <c r="K19" s="17"/>
      <c r="L19" s="18" t="s">
        <v>36</v>
      </c>
      <c r="M19" s="1"/>
    </row>
    <row r="20" spans="1:13" ht="15" customHeight="1" x14ac:dyDescent="0.25">
      <c r="A20" s="14" t="s">
        <v>36</v>
      </c>
      <c r="B20" s="14" t="s">
        <v>46</v>
      </c>
      <c r="C20" s="14" t="s">
        <v>36</v>
      </c>
      <c r="D20" s="14" t="s">
        <v>36</v>
      </c>
      <c r="E20" s="15" t="s">
        <v>49</v>
      </c>
      <c r="F20" s="16">
        <v>10</v>
      </c>
      <c r="G20" s="16">
        <v>10</v>
      </c>
      <c r="H20" s="16">
        <v>177999</v>
      </c>
      <c r="I20" s="16">
        <v>10</v>
      </c>
      <c r="J20" s="16">
        <v>10</v>
      </c>
      <c r="K20" s="17"/>
      <c r="L20" s="18" t="s">
        <v>36</v>
      </c>
      <c r="M20" s="1"/>
    </row>
    <row r="21" spans="1:13" ht="15" customHeight="1" x14ac:dyDescent="0.25">
      <c r="A21" s="14" t="s">
        <v>36</v>
      </c>
      <c r="B21" s="14" t="s">
        <v>50</v>
      </c>
      <c r="C21" s="14" t="s">
        <v>36</v>
      </c>
      <c r="D21" s="14" t="s">
        <v>36</v>
      </c>
      <c r="E21" s="15" t="s">
        <v>51</v>
      </c>
      <c r="F21" s="16">
        <v>506361</v>
      </c>
      <c r="G21" s="16">
        <v>506361</v>
      </c>
      <c r="H21" s="16">
        <v>794299</v>
      </c>
      <c r="I21" s="16">
        <v>520944</v>
      </c>
      <c r="J21" s="16">
        <v>520944</v>
      </c>
      <c r="K21" s="17"/>
      <c r="L21" s="18" t="s">
        <v>36</v>
      </c>
      <c r="M21" s="1"/>
    </row>
    <row r="22" spans="1:13" ht="15" customHeight="1" x14ac:dyDescent="0.25">
      <c r="A22" s="14" t="s">
        <v>52</v>
      </c>
      <c r="B22" s="14" t="s">
        <v>36</v>
      </c>
      <c r="C22" s="14" t="s">
        <v>36</v>
      </c>
      <c r="D22" s="14" t="s">
        <v>36</v>
      </c>
      <c r="E22" s="15" t="s">
        <v>53</v>
      </c>
      <c r="F22" s="16">
        <v>4087088</v>
      </c>
      <c r="G22" s="16">
        <v>4087088</v>
      </c>
      <c r="H22" s="16">
        <v>10367337</v>
      </c>
      <c r="I22" s="16">
        <v>4204796</v>
      </c>
      <c r="J22" s="16">
        <v>4204796</v>
      </c>
      <c r="K22" s="17"/>
      <c r="L22" s="18" t="s">
        <v>36</v>
      </c>
      <c r="M22" s="1"/>
    </row>
    <row r="23" spans="1:13" ht="15" customHeight="1" x14ac:dyDescent="0.25">
      <c r="A23" s="14" t="s">
        <v>36</v>
      </c>
      <c r="B23" s="14" t="s">
        <v>54</v>
      </c>
      <c r="C23" s="14" t="s">
        <v>36</v>
      </c>
      <c r="D23" s="14" t="s">
        <v>36</v>
      </c>
      <c r="E23" s="15" t="s">
        <v>55</v>
      </c>
      <c r="F23" s="16">
        <v>4087088</v>
      </c>
      <c r="G23" s="16">
        <v>4087088</v>
      </c>
      <c r="H23" s="16">
        <v>10367337</v>
      </c>
      <c r="I23" s="16">
        <v>4204796</v>
      </c>
      <c r="J23" s="16">
        <v>4204796</v>
      </c>
      <c r="K23" s="17"/>
      <c r="L23" s="18" t="s">
        <v>36</v>
      </c>
      <c r="M23" s="1"/>
    </row>
    <row r="24" spans="1:13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10</v>
      </c>
      <c r="G24" s="16">
        <v>2135842</v>
      </c>
      <c r="H24" s="16">
        <v>0</v>
      </c>
      <c r="I24" s="16">
        <v>10</v>
      </c>
      <c r="J24" s="16">
        <v>10</v>
      </c>
      <c r="K24" s="17"/>
      <c r="L24" s="18" t="s">
        <v>36</v>
      </c>
      <c r="M24" s="1"/>
    </row>
    <row r="25" spans="1:13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58</v>
      </c>
      <c r="F25" s="12">
        <v>82113272</v>
      </c>
      <c r="G25" s="12">
        <v>82640831</v>
      </c>
      <c r="H25" s="12">
        <v>55723081</v>
      </c>
      <c r="I25" s="12">
        <v>84478134</v>
      </c>
      <c r="J25" s="12">
        <v>85635214</v>
      </c>
      <c r="K25" s="12">
        <f>J25-I25</f>
        <v>1157080</v>
      </c>
      <c r="L25" s="13">
        <f>(K25/I25)</f>
        <v>1.369679874794583E-2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40912456</v>
      </c>
      <c r="G26" s="16">
        <v>39304183</v>
      </c>
      <c r="H26" s="16">
        <v>27187993</v>
      </c>
      <c r="I26" s="16">
        <v>42090735</v>
      </c>
      <c r="J26" s="16">
        <v>42103517</v>
      </c>
      <c r="K26" s="16">
        <f>J26-I26</f>
        <v>12782</v>
      </c>
      <c r="L26" s="18">
        <f>(K26/I26)</f>
        <v>3.0367728194815322E-4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40278942</v>
      </c>
      <c r="G27" s="16">
        <v>40278942</v>
      </c>
      <c r="H27" s="16">
        <v>25702893</v>
      </c>
      <c r="I27" s="16">
        <v>41438976</v>
      </c>
      <c r="J27" s="16">
        <v>41804142</v>
      </c>
      <c r="K27" s="16">
        <f>J27-I27</f>
        <v>365166</v>
      </c>
      <c r="L27" s="18">
        <f>(K27/I27)</f>
        <v>8.8121386011082905E-3</v>
      </c>
      <c r="M27" s="1"/>
    </row>
    <row r="28" spans="1:13" ht="1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10</v>
      </c>
      <c r="G28" s="16">
        <v>10</v>
      </c>
      <c r="H28" s="16">
        <v>395461</v>
      </c>
      <c r="I28" s="16">
        <v>10</v>
      </c>
      <c r="J28" s="16">
        <v>10</v>
      </c>
      <c r="K28" s="17"/>
      <c r="L28" s="18" t="s">
        <v>36</v>
      </c>
      <c r="M28" s="1"/>
    </row>
    <row r="29" spans="1:13" ht="15" customHeight="1" x14ac:dyDescent="0.25">
      <c r="A29" s="14" t="s">
        <v>36</v>
      </c>
      <c r="B29" s="14" t="s">
        <v>41</v>
      </c>
      <c r="C29" s="14" t="s">
        <v>36</v>
      </c>
      <c r="D29" s="14" t="s">
        <v>36</v>
      </c>
      <c r="E29" s="15" t="s">
        <v>65</v>
      </c>
      <c r="F29" s="16">
        <v>10</v>
      </c>
      <c r="G29" s="16">
        <v>10</v>
      </c>
      <c r="H29" s="16">
        <v>395461</v>
      </c>
      <c r="I29" s="16">
        <v>10</v>
      </c>
      <c r="J29" s="16">
        <v>10</v>
      </c>
      <c r="K29" s="17"/>
      <c r="L29" s="18" t="s">
        <v>36</v>
      </c>
      <c r="M29" s="1"/>
    </row>
    <row r="30" spans="1:13" ht="15" customHeight="1" x14ac:dyDescent="0.25">
      <c r="A30" s="14" t="s">
        <v>66</v>
      </c>
      <c r="B30" s="14" t="s">
        <v>36</v>
      </c>
      <c r="C30" s="14" t="s">
        <v>36</v>
      </c>
      <c r="D30" s="14" t="s">
        <v>36</v>
      </c>
      <c r="E30" s="15" t="s">
        <v>67</v>
      </c>
      <c r="F30" s="16">
        <v>757033</v>
      </c>
      <c r="G30" s="16">
        <v>757033</v>
      </c>
      <c r="H30" s="16">
        <v>236873</v>
      </c>
      <c r="I30" s="16">
        <v>778836</v>
      </c>
      <c r="J30" s="16">
        <v>760345</v>
      </c>
      <c r="K30" s="16">
        <f>J30-I30</f>
        <v>-18491</v>
      </c>
      <c r="L30" s="18">
        <f>(K30/I30)</f>
        <v>-2.3741840387449989E-2</v>
      </c>
      <c r="M30" s="1"/>
    </row>
    <row r="31" spans="1:13" ht="15" customHeight="1" x14ac:dyDescent="0.25">
      <c r="A31" s="14" t="s">
        <v>36</v>
      </c>
      <c r="B31" s="14" t="s">
        <v>14</v>
      </c>
      <c r="C31" s="14" t="s">
        <v>36</v>
      </c>
      <c r="D31" s="14" t="s">
        <v>36</v>
      </c>
      <c r="E31" s="15" t="s">
        <v>68</v>
      </c>
      <c r="F31" s="16">
        <v>757033</v>
      </c>
      <c r="G31" s="16">
        <v>757033</v>
      </c>
      <c r="H31" s="16">
        <v>236873</v>
      </c>
      <c r="I31" s="16">
        <v>778836</v>
      </c>
      <c r="J31" s="16">
        <v>543452</v>
      </c>
      <c r="K31" s="16">
        <f>J31-I31</f>
        <v>-235384</v>
      </c>
      <c r="L31" s="18">
        <f>(K31/I31)</f>
        <v>-0.30222537222213663</v>
      </c>
      <c r="M31" s="1"/>
    </row>
    <row r="32" spans="1:13" ht="15" customHeight="1" x14ac:dyDescent="0.25">
      <c r="A32" s="14" t="s">
        <v>36</v>
      </c>
      <c r="B32" s="14" t="s">
        <v>50</v>
      </c>
      <c r="C32" s="14" t="s">
        <v>36</v>
      </c>
      <c r="D32" s="14" t="s">
        <v>36</v>
      </c>
      <c r="E32" s="15" t="s">
        <v>69</v>
      </c>
      <c r="F32" s="16">
        <v>0</v>
      </c>
      <c r="G32" s="16">
        <v>0</v>
      </c>
      <c r="H32" s="16">
        <v>0</v>
      </c>
      <c r="I32" s="16">
        <v>0</v>
      </c>
      <c r="J32" s="16">
        <v>216893</v>
      </c>
      <c r="K32" s="16">
        <f>J32-I32</f>
        <v>216893</v>
      </c>
      <c r="L32" s="18" t="s">
        <v>36</v>
      </c>
      <c r="M32" s="1"/>
    </row>
    <row r="33" spans="1:13" ht="15" customHeight="1" x14ac:dyDescent="0.25">
      <c r="A33" s="14" t="s">
        <v>70</v>
      </c>
      <c r="B33" s="14" t="s">
        <v>36</v>
      </c>
      <c r="C33" s="14" t="s">
        <v>36</v>
      </c>
      <c r="D33" s="14" t="s">
        <v>36</v>
      </c>
      <c r="E33" s="15" t="s">
        <v>71</v>
      </c>
      <c r="F33" s="16">
        <v>10</v>
      </c>
      <c r="G33" s="16">
        <v>10</v>
      </c>
      <c r="H33" s="16">
        <v>2</v>
      </c>
      <c r="I33" s="16">
        <v>10</v>
      </c>
      <c r="J33" s="16">
        <v>10</v>
      </c>
      <c r="K33" s="17"/>
      <c r="L33" s="18" t="s">
        <v>36</v>
      </c>
      <c r="M33" s="1"/>
    </row>
    <row r="34" spans="1:13" ht="15" customHeight="1" x14ac:dyDescent="0.25">
      <c r="A34" s="50" t="s">
        <v>36</v>
      </c>
      <c r="B34" s="50" t="s">
        <v>14</v>
      </c>
      <c r="C34" s="50" t="s">
        <v>36</v>
      </c>
      <c r="D34" s="50" t="s">
        <v>36</v>
      </c>
      <c r="E34" s="51" t="s">
        <v>72</v>
      </c>
      <c r="F34" s="52">
        <v>10</v>
      </c>
      <c r="G34" s="52">
        <v>10</v>
      </c>
      <c r="H34" s="52">
        <v>2</v>
      </c>
      <c r="I34" s="52">
        <v>10</v>
      </c>
      <c r="J34" s="52">
        <v>10</v>
      </c>
      <c r="K34" s="53"/>
      <c r="L34" s="54" t="s">
        <v>36</v>
      </c>
      <c r="M34" s="1"/>
    </row>
    <row r="35" spans="1:13" ht="27" customHeight="1" x14ac:dyDescent="0.25">
      <c r="A35" s="46" t="s">
        <v>73</v>
      </c>
      <c r="B35" s="46" t="s">
        <v>36</v>
      </c>
      <c r="C35" s="46" t="s">
        <v>36</v>
      </c>
      <c r="D35" s="46" t="s">
        <v>36</v>
      </c>
      <c r="E35" s="47" t="s">
        <v>74</v>
      </c>
      <c r="F35" s="48">
        <v>164811</v>
      </c>
      <c r="G35" s="48">
        <v>164811</v>
      </c>
      <c r="H35" s="48">
        <v>64017</v>
      </c>
      <c r="I35" s="48">
        <v>169557</v>
      </c>
      <c r="J35" s="48">
        <v>967170</v>
      </c>
      <c r="K35" s="48">
        <f>J35-I35</f>
        <v>797613</v>
      </c>
      <c r="L35" s="49">
        <f>(K35/I35)</f>
        <v>4.7040995063606932</v>
      </c>
      <c r="M35" s="1"/>
    </row>
    <row r="36" spans="1:13" ht="15" customHeight="1" x14ac:dyDescent="0.25">
      <c r="A36" s="14" t="s">
        <v>36</v>
      </c>
      <c r="B36" s="14" t="s">
        <v>75</v>
      </c>
      <c r="C36" s="14" t="s">
        <v>36</v>
      </c>
      <c r="D36" s="14" t="s">
        <v>36</v>
      </c>
      <c r="E36" s="15" t="s">
        <v>76</v>
      </c>
      <c r="F36" s="16">
        <v>0</v>
      </c>
      <c r="G36" s="16">
        <v>0</v>
      </c>
      <c r="H36" s="16">
        <v>0</v>
      </c>
      <c r="I36" s="16">
        <v>0</v>
      </c>
      <c r="J36" s="16">
        <v>33302</v>
      </c>
      <c r="K36" s="16">
        <f>J36-I36</f>
        <v>33302</v>
      </c>
      <c r="L36" s="18" t="s">
        <v>36</v>
      </c>
      <c r="M36" s="1"/>
    </row>
    <row r="37" spans="1:13" ht="15" customHeight="1" x14ac:dyDescent="0.25">
      <c r="A37" s="14" t="s">
        <v>36</v>
      </c>
      <c r="B37" s="14" t="s">
        <v>77</v>
      </c>
      <c r="C37" s="14" t="s">
        <v>36</v>
      </c>
      <c r="D37" s="14" t="s">
        <v>36</v>
      </c>
      <c r="E37" s="15" t="s">
        <v>78</v>
      </c>
      <c r="F37" s="16">
        <v>0</v>
      </c>
      <c r="G37" s="16">
        <v>0</v>
      </c>
      <c r="H37" s="16">
        <v>0</v>
      </c>
      <c r="I37" s="16">
        <v>0</v>
      </c>
      <c r="J37" s="16">
        <v>811521</v>
      </c>
      <c r="K37" s="16">
        <f>J37-I37</f>
        <v>811521</v>
      </c>
      <c r="L37" s="18" t="s">
        <v>36</v>
      </c>
      <c r="M37" s="1"/>
    </row>
    <row r="38" spans="1:13" ht="15" customHeight="1" x14ac:dyDescent="0.25">
      <c r="A38" s="14" t="s">
        <v>36</v>
      </c>
      <c r="B38" s="14" t="s">
        <v>38</v>
      </c>
      <c r="C38" s="14" t="s">
        <v>36</v>
      </c>
      <c r="D38" s="14" t="s">
        <v>36</v>
      </c>
      <c r="E38" s="15" t="s">
        <v>79</v>
      </c>
      <c r="F38" s="16">
        <v>111089</v>
      </c>
      <c r="G38" s="16">
        <v>111089</v>
      </c>
      <c r="H38" s="16">
        <v>19137</v>
      </c>
      <c r="I38" s="16">
        <v>114288</v>
      </c>
      <c r="J38" s="16">
        <v>67078</v>
      </c>
      <c r="K38" s="16">
        <f>J38-I38</f>
        <v>-47210</v>
      </c>
      <c r="L38" s="18">
        <f>(K38/I38)</f>
        <v>-0.4130792384152317</v>
      </c>
      <c r="M38" s="1"/>
    </row>
    <row r="39" spans="1:13" ht="15" customHeight="1" x14ac:dyDescent="0.25">
      <c r="A39" s="14" t="s">
        <v>36</v>
      </c>
      <c r="B39" s="14" t="s">
        <v>43</v>
      </c>
      <c r="C39" s="14" t="s">
        <v>36</v>
      </c>
      <c r="D39" s="14" t="s">
        <v>36</v>
      </c>
      <c r="E39" s="15" t="s">
        <v>80</v>
      </c>
      <c r="F39" s="16">
        <v>53722</v>
      </c>
      <c r="G39" s="16">
        <v>53722</v>
      </c>
      <c r="H39" s="16">
        <v>44880</v>
      </c>
      <c r="I39" s="16">
        <v>55269</v>
      </c>
      <c r="J39" s="16">
        <v>55269</v>
      </c>
      <c r="K39" s="17"/>
      <c r="L39" s="18" t="s">
        <v>36</v>
      </c>
      <c r="M39" s="1"/>
    </row>
    <row r="40" spans="1:13" ht="15" customHeight="1" x14ac:dyDescent="0.25">
      <c r="A40" s="14" t="s">
        <v>81</v>
      </c>
      <c r="B40" s="14" t="s">
        <v>36</v>
      </c>
      <c r="C40" s="14" t="s">
        <v>36</v>
      </c>
      <c r="D40" s="14" t="s">
        <v>36</v>
      </c>
      <c r="E40" s="15" t="s">
        <v>82</v>
      </c>
      <c r="F40" s="16">
        <v>10</v>
      </c>
      <c r="G40" s="16">
        <v>2135842</v>
      </c>
      <c r="H40" s="16">
        <v>2135842</v>
      </c>
      <c r="I40" s="16">
        <v>10</v>
      </c>
      <c r="J40" s="16">
        <v>10</v>
      </c>
      <c r="K40" s="17"/>
      <c r="L40" s="18" t="s">
        <v>36</v>
      </c>
      <c r="M40" s="1"/>
    </row>
    <row r="41" spans="1:13" ht="15" customHeight="1" x14ac:dyDescent="0.25">
      <c r="A41" s="14" t="s">
        <v>36</v>
      </c>
      <c r="B41" s="14" t="s">
        <v>43</v>
      </c>
      <c r="C41" s="14" t="s">
        <v>36</v>
      </c>
      <c r="D41" s="14" t="s">
        <v>36</v>
      </c>
      <c r="E41" s="15" t="s">
        <v>83</v>
      </c>
      <c r="F41" s="16">
        <v>10</v>
      </c>
      <c r="G41" s="16">
        <v>2135842</v>
      </c>
      <c r="H41" s="16">
        <v>2135842</v>
      </c>
      <c r="I41" s="16">
        <v>10</v>
      </c>
      <c r="J41" s="16">
        <v>10</v>
      </c>
      <c r="K41" s="17"/>
      <c r="L41" s="18" t="s">
        <v>36</v>
      </c>
      <c r="M41" s="1"/>
    </row>
    <row r="42" spans="1:13" ht="15" customHeight="1" x14ac:dyDescent="0.25">
      <c r="A42" s="14" t="s">
        <v>84</v>
      </c>
      <c r="B42" s="14" t="s">
        <v>36</v>
      </c>
      <c r="C42" s="14" t="s">
        <v>36</v>
      </c>
      <c r="D42" s="14" t="s">
        <v>36</v>
      </c>
      <c r="E42" s="15" t="s">
        <v>85</v>
      </c>
      <c r="F42" s="16">
        <v>0</v>
      </c>
      <c r="G42" s="16">
        <v>0</v>
      </c>
      <c r="H42" s="16">
        <v>0</v>
      </c>
      <c r="I42" s="16">
        <v>0</v>
      </c>
      <c r="J42" s="16">
        <v>10</v>
      </c>
      <c r="K42" s="16">
        <f>J42-I42</f>
        <v>10</v>
      </c>
      <c r="L42" s="18" t="s">
        <v>36</v>
      </c>
      <c r="M42" s="1"/>
    </row>
    <row r="43" spans="1:13" ht="1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"/>
    </row>
    <row r="44" spans="1:13" ht="1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"/>
    </row>
    <row r="45" spans="1:1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" customHeight="1" x14ac:dyDescent="0.25">
      <c r="A46" s="42" t="s">
        <v>86</v>
      </c>
      <c r="B46" s="43"/>
      <c r="C46" s="43"/>
      <c r="D46" s="43"/>
      <c r="E46" s="43"/>
      <c r="F46" s="20">
        <v>82113262</v>
      </c>
      <c r="G46" s="20">
        <v>80504989</v>
      </c>
      <c r="H46" s="20">
        <v>53587239</v>
      </c>
      <c r="I46" s="20">
        <v>84478124</v>
      </c>
      <c r="J46" s="20">
        <v>85418301</v>
      </c>
      <c r="K46" s="20">
        <v>940177</v>
      </c>
      <c r="L46" s="21">
        <v>1.1129236250558784E-2</v>
      </c>
      <c r="M46" s="1"/>
    </row>
    <row r="47" spans="1:13" ht="15" customHeight="1" x14ac:dyDescent="0.25">
      <c r="A47" s="44" t="s">
        <v>87</v>
      </c>
      <c r="B47" s="45"/>
      <c r="C47" s="45"/>
      <c r="D47" s="45"/>
      <c r="E47" s="45"/>
      <c r="F47" s="45"/>
      <c r="G47" s="45"/>
      <c r="H47" s="45"/>
      <c r="I47" s="45"/>
      <c r="J47" s="45"/>
      <c r="K47" s="1"/>
      <c r="L47" s="1"/>
      <c r="M47" s="1"/>
    </row>
    <row r="48" spans="1:13" ht="5.099999999999999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mergeCells count="18">
    <mergeCell ref="K10:K11"/>
    <mergeCell ref="L10:L11"/>
    <mergeCell ref="A46:E46"/>
    <mergeCell ref="A47:J47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/>
  <pageMargins left="0.59055118110236227" right="0.59055118110236227" top="0.98425196850393704" bottom="0.98425196850393704" header="0" footer="0"/>
  <pageSetup paperSize="11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2026-09-30T14:47:58Z</dcterms:modified>
</cp:coreProperties>
</file>