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C0F0CFE-D49D-48B9-8D05-9A7E27BE9BFD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  <sheet name="CCA110501" sheetId="2" r:id="rId2"/>
    <sheet name="CCA110501D" sheetId="3" r:id="rId3"/>
  </sheets>
  <definedNames>
    <definedName name="_xlnm.Print_Area" localSheetId="1">'CCA110501'!$A$1:$L$71</definedName>
    <definedName name="_xlnm.Print_Area" localSheetId="2">CCA110501D!$A$1:$L$50</definedName>
    <definedName name="_xlnm.Print_Area" localSheetId="0">'cuadro Comparativo analitico'!$A$1:$L$72</definedName>
    <definedName name="JR_PAGE_ANCHOR_0_1">'cuadro Comparativo analitico'!$A$1</definedName>
    <definedName name="JR_PAGE_ANCHOR_1_1">'CCA110501'!$A$1</definedName>
    <definedName name="JR_PAGE_ANCHOR_2_1">CCA110501D!$A$1</definedName>
    <definedName name="_xlnm.Print_Titles" localSheetId="1">'CCA110501'!$1:$11</definedName>
    <definedName name="_xlnm.Print_Titles" localSheetId="2">CCA110501D!$1:$11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3" l="1"/>
  <c r="K43" i="3"/>
  <c r="L43" i="3" s="1"/>
  <c r="K42" i="3"/>
  <c r="L42" i="3" s="1"/>
  <c r="K41" i="3"/>
  <c r="K40" i="3"/>
  <c r="K39" i="3"/>
  <c r="K36" i="3"/>
  <c r="K35" i="3"/>
  <c r="K34" i="3"/>
  <c r="L34" i="3" s="1"/>
  <c r="K33" i="3"/>
  <c r="L33" i="3" s="1"/>
  <c r="K32" i="3"/>
  <c r="L32" i="3" s="1"/>
  <c r="K30" i="3"/>
  <c r="K29" i="3"/>
  <c r="K28" i="3"/>
  <c r="L28" i="3" s="1"/>
  <c r="K27" i="3"/>
  <c r="L27" i="3" s="1"/>
  <c r="K26" i="3"/>
  <c r="L26" i="3" s="1"/>
  <c r="K25" i="3"/>
  <c r="L25" i="3" s="1"/>
  <c r="K20" i="3"/>
  <c r="L20" i="3" s="1"/>
  <c r="K19" i="3"/>
  <c r="L19" i="3" s="1"/>
  <c r="K18" i="3"/>
  <c r="L18" i="3" s="1"/>
  <c r="K17" i="3"/>
  <c r="L17" i="3" s="1"/>
  <c r="K16" i="3"/>
  <c r="L16" i="3" s="1"/>
  <c r="K14" i="3"/>
  <c r="L14" i="3" s="1"/>
  <c r="K13" i="3"/>
  <c r="L13" i="3" s="1"/>
  <c r="K12" i="3"/>
  <c r="L12" i="3" s="1"/>
  <c r="K65" i="2"/>
  <c r="L55" i="2"/>
  <c r="K55" i="2"/>
  <c r="K54" i="2"/>
  <c r="L54" i="2" s="1"/>
  <c r="K53" i="2"/>
  <c r="K52" i="2"/>
  <c r="L52" i="2" s="1"/>
  <c r="K50" i="2"/>
  <c r="L50" i="2" s="1"/>
  <c r="K38" i="2"/>
  <c r="L38" i="2" s="1"/>
  <c r="K37" i="2"/>
  <c r="L37" i="2" s="1"/>
  <c r="K36" i="2"/>
  <c r="L36" i="2" s="1"/>
  <c r="L25" i="2"/>
  <c r="K25" i="2"/>
  <c r="K24" i="2"/>
  <c r="L24" i="2" s="1"/>
  <c r="K23" i="2"/>
  <c r="L23" i="2" s="1"/>
  <c r="K21" i="2"/>
  <c r="L21" i="2" s="1"/>
  <c r="K20" i="2"/>
  <c r="L20" i="2" s="1"/>
  <c r="K18" i="2"/>
  <c r="K14" i="2"/>
  <c r="L14" i="2" s="1"/>
  <c r="K13" i="2"/>
  <c r="L13" i="2" s="1"/>
  <c r="K12" i="2"/>
  <c r="L12" i="2" s="1"/>
  <c r="K66" i="1"/>
  <c r="K65" i="1"/>
  <c r="L65" i="1" s="1"/>
  <c r="K64" i="1"/>
  <c r="L64" i="1" s="1"/>
  <c r="K62" i="1"/>
  <c r="L62" i="1" s="1"/>
  <c r="K61" i="1"/>
  <c r="L61" i="1" s="1"/>
  <c r="K60" i="1"/>
  <c r="L60" i="1" s="1"/>
  <c r="K56" i="1"/>
  <c r="L56" i="1" s="1"/>
  <c r="K55" i="1"/>
  <c r="L55" i="1" s="1"/>
  <c r="K54" i="1"/>
  <c r="K53" i="1"/>
  <c r="L53" i="1" s="1"/>
  <c r="K51" i="1"/>
  <c r="L51" i="1" s="1"/>
  <c r="K50" i="1"/>
  <c r="L50" i="1" s="1"/>
  <c r="K49" i="1"/>
  <c r="L49" i="1" s="1"/>
  <c r="K47" i="1"/>
  <c r="L47" i="1" s="1"/>
  <c r="K44" i="1"/>
  <c r="L44" i="1" s="1"/>
  <c r="K42" i="1"/>
  <c r="L42" i="1" s="1"/>
  <c r="K40" i="1"/>
  <c r="K39" i="1"/>
  <c r="L39" i="1" s="1"/>
  <c r="K38" i="1"/>
  <c r="L38" i="1" s="1"/>
  <c r="K37" i="1"/>
  <c r="L37" i="1" s="1"/>
  <c r="L36" i="1"/>
  <c r="K36" i="1"/>
  <c r="K35" i="1"/>
  <c r="L35" i="1" s="1"/>
  <c r="K25" i="1"/>
  <c r="L25" i="1" s="1"/>
  <c r="K24" i="1"/>
  <c r="L24" i="1" s="1"/>
  <c r="L23" i="1"/>
  <c r="K23" i="1"/>
  <c r="K21" i="1"/>
  <c r="L21" i="1" s="1"/>
  <c r="K20" i="1"/>
  <c r="L20" i="1" s="1"/>
  <c r="K18" i="1"/>
  <c r="K17" i="1"/>
  <c r="L17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<sst xmlns="http://schemas.openxmlformats.org/spreadsheetml/2006/main" count="885" uniqueCount="132">
  <si>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</si>
  <si>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</si>
  <si>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Consolidado Moneda Nacional y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</si>
  <si>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</si>
  <si>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</si>
  <si>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</si>
  <si>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</si>
  <si>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</si>
  <si>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</si>
  <si>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ARMADA DE CHILE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</si>
  <si>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</si>
  <si>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</si>
  <si>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</si>
  <si>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</si>
  <si>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</si>
  <si>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</si>
  <si>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</si>
  <si>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</si>
  <si>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</si>
  <si>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</si>
  <si>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</si>
  <si>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</si>
  <si>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</si>
  <si>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</si>
  <si>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</si>
  <si>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</si>
  <si>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</si>
  <si>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</si>
  <si>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</si>
  <si>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</si>
  <si>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</si>
  <si>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</si>
  <si>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</si>
  <si>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</si>
  <si>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y US$ de 2026)</t>
    </r>
  </si>
  <si>
    <r>
      <rPr>
        <b/>
        <sz val="10"/>
        <rFont val="Times New Roman"/>
        <family val="1"/>
      </rPr>
      <t>(En $ y US$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</si>
  <si>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</si>
  <si>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</si>
  <si>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</si>
  <si>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</si>
  <si>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</si>
  <si>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</si>
  <si>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Dirección General del Territorio Marítimo</t>
    </r>
  </si>
  <si>
    <r>
      <rPr>
        <sz val="10"/>
        <rFont val="Times New Roman"/>
        <family val="1"/>
      </rPr>
      <t>015</t>
    </r>
  </si>
  <si>
    <r>
      <rPr>
        <sz val="10"/>
        <rFont val="Times New Roman"/>
        <family val="1"/>
      </rPr>
      <t>Fondo para Misiones de Paz-Estado Mayor Conjunto</t>
    </r>
  </si>
  <si>
    <r>
      <rPr>
        <sz val="10"/>
        <rFont val="Times New Roman"/>
        <family val="1"/>
      </rPr>
      <t>017</t>
    </r>
  </si>
  <si>
    <r>
      <rPr>
        <sz val="10"/>
        <rFont val="Times New Roman"/>
        <family val="1"/>
      </rPr>
      <t>Programa Antártico - Estado Mayor Conjunto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</si>
  <si>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</si>
  <si>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Programa de Despliegue Fuerzas Armadas Macrozona sur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</si>
  <si>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</si>
  <si>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</si>
  <si>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501</t>
    </r>
  </si>
  <si>
    <r>
      <rPr>
        <sz val="10"/>
        <rFont val="Times New Roman"/>
        <family val="1"/>
      </rPr>
      <t>De Dirección de Obras Portuarias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</si>
  <si>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</si>
  <si>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</si>
  <si>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</si>
  <si>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</si>
  <si>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</si>
  <si>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</si>
  <si>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</si>
  <si>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</si>
  <si>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VENTA DE ACTIVOS FINANCIEROS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</si>
  <si>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</si>
  <si>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</si>
  <si>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</si>
  <si>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Por Anticipos por Cambio de Residencia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</si>
  <si>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</si>
  <si>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</si>
  <si>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</si>
  <si>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</si>
  <si>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</si>
  <si>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</si>
  <si>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</si>
  <si>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</si>
  <si>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</si>
  <si>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</si>
  <si>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</si>
  <si>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</si>
  <si>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</si>
  <si>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</si>
  <si>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</si>
  <si>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</si>
  <si>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</si>
  <si>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</si>
  <si>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</si>
  <si>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243</t>
    </r>
  </si>
  <si>
    <r>
      <rPr>
        <sz val="10"/>
        <rFont val="Times New Roman"/>
        <family val="1"/>
      </rPr>
      <t>Bienestar Social</t>
    </r>
  </si>
  <si>
    <r>
      <rPr>
        <sz val="10"/>
        <rFont val="Times New Roman"/>
        <family val="1"/>
      </rPr>
      <t>244</t>
    </r>
  </si>
  <si>
    <r>
      <rPr>
        <sz val="10"/>
        <rFont val="Times New Roman"/>
        <family val="1"/>
      </rPr>
      <t>Administrador Financiero Sistema Salud Armada</t>
    </r>
  </si>
  <si>
    <r>
      <rPr>
        <sz val="10"/>
        <rFont val="Times New Roman"/>
        <family val="1"/>
      </rPr>
      <t>245</t>
    </r>
  </si>
  <si>
    <r>
      <rPr>
        <sz val="10"/>
        <rFont val="Times New Roman"/>
        <family val="1"/>
      </rPr>
      <t>Fondo Rotativo de Abastecimiento</t>
    </r>
  </si>
  <si>
    <r>
      <rPr>
        <sz val="10"/>
        <rFont val="Times New Roman"/>
        <family val="1"/>
      </rPr>
      <t>246</t>
    </r>
  </si>
  <si>
    <r>
      <rPr>
        <sz val="10"/>
        <rFont val="Times New Roman"/>
        <family val="1"/>
      </rPr>
      <t>Ley de Obras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</si>
  <si>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</si>
  <si>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</si>
  <si>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</si>
  <si>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</si>
  <si>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</si>
  <si>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</si>
  <si>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</si>
  <si>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</si>
  <si>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</si>
  <si>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</si>
  <si>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</si>
  <si>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</si>
  <si>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</si>
  <si>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</si>
  <si>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</si>
  <si>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</si>
  <si>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</si>
  <si>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</si>
  <si>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</si>
  <si>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</si>
  <si>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</si>
  <si>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</si>
  <si>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</si>
  <si>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</si>
  <si>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Moneda Nacional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</si>
  <si>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</si>
  <si>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</si>
  <si>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Moneda Extranjera</t>
    </r>
  </si>
  <si>
    <r>
      <rPr>
        <sz val="10"/>
        <rFont val="Times New Roman"/>
        <family val="1"/>
      </rPr>
      <t>Miles de US$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</si>
  <si>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</si>
  <si>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</si>
  <si>
    <t>03</t>
  </si>
  <si>
    <t>Operaciones de Cambio</t>
  </si>
  <si>
    <t>02</t>
  </si>
  <si>
    <t>Del Gobierno Central</t>
  </si>
  <si>
    <t>002</t>
  </si>
  <si>
    <t>Dirección General del Territorio Marítimo</t>
  </si>
  <si>
    <t>017</t>
  </si>
  <si>
    <t>Programa Antártico - Estado Mayor Conjunto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</si>
</sst>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164" fontId="2" fillId="2" borderId="8" xfId="0" applyNumberFormat="1" applyFont="1" applyFill="1" applyBorder="1" applyAlignment="1">
      <alignment horizontal="right" vertical="top" wrapText="1"/>
    </xf>
    <xf numFmtId="0" fontId="0" fillId="3" borderId="0" xfId="0" applyFill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3" fontId="2" fillId="2" borderId="8" xfId="0" applyNumberFormat="1" applyFont="1" applyFill="1" applyBorder="1" applyAlignment="1">
      <alignment horizontal="right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3" fontId="3" fillId="3" borderId="12" xfId="0" applyNumberFormat="1" applyFont="1" applyFill="1" applyBorder="1" applyAlignment="1">
      <alignment horizontal="right" vertical="top" wrapText="1"/>
    </xf>
    <xf numFmtId="164" fontId="3" fillId="3" borderId="12" xfId="0" applyNumberFormat="1" applyFont="1" applyFill="1" applyBorder="1" applyAlignment="1">
      <alignment horizontal="right" vertical="top" wrapText="1"/>
    </xf>
    <xf numFmtId="0" fontId="0" fillId="3" borderId="12" xfId="0" applyFill="1" applyBorder="1" applyAlignment="1" applyProtection="1">
      <alignment wrapText="1"/>
      <protection locked="0"/>
    </xf>
    <xf numFmtId="0" fontId="3" fillId="3" borderId="12" xfId="0" quotePrefix="1" applyFont="1" applyFill="1" applyBorder="1" applyAlignment="1">
      <alignment horizontal="center" vertical="top" wrapText="1"/>
    </xf>
    <xf numFmtId="0" fontId="0" fillId="3" borderId="13" xfId="0" applyFill="1" applyBorder="1" applyAlignment="1" applyProtection="1">
      <alignment wrapText="1"/>
      <protection locked="0"/>
    </xf>
    <xf numFmtId="3" fontId="2" fillId="3" borderId="9" xfId="0" applyNumberFormat="1" applyFont="1" applyFill="1" applyBorder="1" applyAlignment="1">
      <alignment horizontal="right" vertical="center" wrapText="1"/>
    </xf>
    <xf numFmtId="164" fontId="2" fillId="3" borderId="9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left" vertical="top" wrapText="1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 applyProtection="1">
      <alignment horizontal="left" vertical="top" wrapText="1"/>
      <protection locked="0"/>
    </xf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 applyProtection="1">
      <alignment horizontal="left" vertical="top" wrapText="1"/>
      <protection locked="0"/>
    </xf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72"/>
  <sheetViews>
    <sheetView tabSelected="1" view="pageBreakPreview" zoomScaleNormal="100" zoomScaleSheetLayoutView="100" workbookViewId="0">
      <selection activeCell="E25" sqref="E2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6" width="17.42578125" customWidth="1"/>
    <col min="7" max="7" width="17.140625" customWidth="1"/>
    <col min="8" max="9" width="17.85546875" customWidth="1"/>
    <col min="10" max="10" width="16.85546875" customWidth="1"/>
    <col min="11" max="12" width="1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/>
      <c r="L1" s="2"/>
      <c r="M1" s="2"/>
    </row>
    <row r="2" spans="1:13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2"/>
      <c r="L2" s="2"/>
      <c r="M2" s="2"/>
    </row>
    <row r="3" spans="1:13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2"/>
      <c r="L3" s="2"/>
      <c r="M3" s="2"/>
    </row>
    <row r="4" spans="1:13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3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2"/>
      <c r="I5" s="3" t="s">
        <v>6</v>
      </c>
      <c r="J5" s="3" t="s">
        <v>7</v>
      </c>
      <c r="K5" s="2"/>
      <c r="L5" s="2"/>
      <c r="M5" s="2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2"/>
      <c r="I6" s="3" t="s">
        <v>10</v>
      </c>
      <c r="J6" s="3" t="s">
        <v>11</v>
      </c>
      <c r="K6" s="2"/>
      <c r="L6" s="2"/>
      <c r="M6" s="2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2"/>
      <c r="I7" s="3" t="s">
        <v>13</v>
      </c>
      <c r="J7" s="3" t="s">
        <v>14</v>
      </c>
      <c r="K7" s="2"/>
      <c r="L7" s="2"/>
      <c r="M7" s="2"/>
    </row>
    <row r="8" spans="1:13" ht="15" customHeight="1" x14ac:dyDescent="0.25">
      <c r="A8" s="2"/>
      <c r="B8" s="2"/>
      <c r="C8" s="2"/>
      <c r="D8" s="2"/>
      <c r="E8" s="2"/>
      <c r="F8" s="2"/>
      <c r="G8" s="2"/>
      <c r="H8" s="4" t="s">
        <v>15</v>
      </c>
      <c r="I8" s="2"/>
      <c r="J8" s="2"/>
      <c r="K8" s="2"/>
      <c r="L8" s="2"/>
      <c r="M8" s="2"/>
    </row>
    <row r="9" spans="1:13" ht="15" customHeight="1" thickBot="1" x14ac:dyDescent="0.3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3" ht="56.25" customHeight="1" thickBot="1" x14ac:dyDescent="0.3">
      <c r="A10" s="36"/>
      <c r="B10" s="36"/>
      <c r="C10" s="36"/>
      <c r="D10" s="36"/>
      <c r="E10" s="36"/>
      <c r="F10" s="6" t="s">
        <v>28</v>
      </c>
      <c r="G10" s="6" t="s">
        <v>29</v>
      </c>
      <c r="H10" s="6" t="s">
        <v>30</v>
      </c>
      <c r="I10" s="6" t="s">
        <v>28</v>
      </c>
      <c r="J10" s="6" t="s">
        <v>31</v>
      </c>
      <c r="K10" s="23" t="s">
        <v>32</v>
      </c>
      <c r="L10" s="23" t="s">
        <v>33</v>
      </c>
      <c r="M10" s="2"/>
    </row>
    <row r="11" spans="1:13" ht="17.25" customHeight="1" thickBot="1" x14ac:dyDescent="0.3">
      <c r="A11" s="36"/>
      <c r="B11" s="36"/>
      <c r="C11" s="36"/>
      <c r="D11" s="36"/>
      <c r="E11" s="36"/>
      <c r="F11" s="7" t="s">
        <v>34</v>
      </c>
      <c r="G11" s="7" t="s">
        <v>34</v>
      </c>
      <c r="H11" s="7" t="s">
        <v>34</v>
      </c>
      <c r="I11" s="7" t="s">
        <v>35</v>
      </c>
      <c r="J11" s="7" t="s">
        <v>35</v>
      </c>
      <c r="K11" s="24"/>
      <c r="L11" s="24"/>
      <c r="M11" s="2"/>
    </row>
    <row r="12" spans="1:13" ht="15" customHeight="1" thickBot="1" x14ac:dyDescent="0.3">
      <c r="A12" s="8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555991161</v>
      </c>
      <c r="G12" s="10">
        <v>558156101</v>
      </c>
      <c r="H12" s="10">
        <v>384693729</v>
      </c>
      <c r="I12" s="10">
        <v>570594080</v>
      </c>
      <c r="J12" s="10">
        <v>600736034</v>
      </c>
      <c r="K12" s="10">
        <f>J12-I12</f>
        <v>30141954</v>
      </c>
      <c r="L12" s="1">
        <f>(K12/I12)</f>
        <v>5.2825563840409984E-2</v>
      </c>
      <c r="M12" s="2"/>
    </row>
    <row r="13" spans="1:13" ht="15" customHeight="1" x14ac:dyDescent="0.25">
      <c r="A13" s="11" t="s">
        <v>11</v>
      </c>
      <c r="B13" s="11" t="s">
        <v>36</v>
      </c>
      <c r="C13" s="11" t="s">
        <v>36</v>
      </c>
      <c r="D13" s="11" t="s">
        <v>36</v>
      </c>
      <c r="E13" s="12" t="s">
        <v>38</v>
      </c>
      <c r="F13" s="13">
        <v>2932557</v>
      </c>
      <c r="G13" s="13">
        <v>10305239</v>
      </c>
      <c r="H13" s="13">
        <v>9854215</v>
      </c>
      <c r="I13" s="13">
        <v>3016453</v>
      </c>
      <c r="J13" s="13">
        <v>2566831</v>
      </c>
      <c r="K13" s="13">
        <f>J13-I13</f>
        <v>-449622</v>
      </c>
      <c r="L13" s="14">
        <f>(K13/I13)</f>
        <v>-0.14905652433503855</v>
      </c>
      <c r="M13" s="2"/>
    </row>
    <row r="14" spans="1:13" ht="15" customHeight="1" x14ac:dyDescent="0.25">
      <c r="A14" s="11" t="s">
        <v>36</v>
      </c>
      <c r="B14" s="11" t="s">
        <v>39</v>
      </c>
      <c r="C14" s="11" t="s">
        <v>36</v>
      </c>
      <c r="D14" s="11" t="s">
        <v>36</v>
      </c>
      <c r="E14" s="12" t="s">
        <v>40</v>
      </c>
      <c r="F14" s="13">
        <v>2932557</v>
      </c>
      <c r="G14" s="13">
        <v>10305239</v>
      </c>
      <c r="H14" s="13">
        <v>9854215</v>
      </c>
      <c r="I14" s="13">
        <v>3016453</v>
      </c>
      <c r="J14" s="13">
        <v>2566831</v>
      </c>
      <c r="K14" s="13">
        <f>J14-I14</f>
        <v>-449622</v>
      </c>
      <c r="L14" s="14">
        <f>(K14/I14)</f>
        <v>-0.14905652433503855</v>
      </c>
      <c r="M14" s="2"/>
    </row>
    <row r="15" spans="1:13" ht="15" customHeight="1" x14ac:dyDescent="0.25">
      <c r="A15" s="11" t="s">
        <v>36</v>
      </c>
      <c r="B15" s="11" t="s">
        <v>36</v>
      </c>
      <c r="C15" s="11" t="s">
        <v>41</v>
      </c>
      <c r="D15" s="11" t="s">
        <v>36</v>
      </c>
      <c r="E15" s="12" t="s">
        <v>42</v>
      </c>
      <c r="F15" s="13">
        <v>0</v>
      </c>
      <c r="G15" s="13">
        <v>6452181</v>
      </c>
      <c r="H15" s="13">
        <v>6452181</v>
      </c>
      <c r="I15" s="13">
        <v>0</v>
      </c>
      <c r="J15" s="13">
        <v>0</v>
      </c>
      <c r="K15" s="15"/>
      <c r="L15" s="14" t="s">
        <v>36</v>
      </c>
      <c r="M15" s="2"/>
    </row>
    <row r="16" spans="1:13" ht="27" customHeight="1" x14ac:dyDescent="0.25">
      <c r="A16" s="11" t="s">
        <v>36</v>
      </c>
      <c r="B16" s="11" t="s">
        <v>36</v>
      </c>
      <c r="C16" s="11" t="s">
        <v>43</v>
      </c>
      <c r="D16" s="11" t="s">
        <v>36</v>
      </c>
      <c r="E16" s="12" t="s">
        <v>44</v>
      </c>
      <c r="F16" s="13">
        <v>0</v>
      </c>
      <c r="G16" s="13">
        <v>920501</v>
      </c>
      <c r="H16" s="13">
        <v>891263</v>
      </c>
      <c r="I16" s="13">
        <v>0</v>
      </c>
      <c r="J16" s="13">
        <v>0</v>
      </c>
      <c r="K16" s="15"/>
      <c r="L16" s="14" t="s">
        <v>36</v>
      </c>
      <c r="M16" s="2"/>
    </row>
    <row r="17" spans="1:13" ht="15" customHeight="1" x14ac:dyDescent="0.25">
      <c r="A17" s="11" t="s">
        <v>36</v>
      </c>
      <c r="B17" s="11" t="s">
        <v>36</v>
      </c>
      <c r="C17" s="11" t="s">
        <v>45</v>
      </c>
      <c r="D17" s="11" t="s">
        <v>36</v>
      </c>
      <c r="E17" s="12" t="s">
        <v>46</v>
      </c>
      <c r="F17" s="13">
        <v>522918</v>
      </c>
      <c r="G17" s="13">
        <v>522918</v>
      </c>
      <c r="H17" s="13">
        <v>522918</v>
      </c>
      <c r="I17" s="13">
        <v>537417</v>
      </c>
      <c r="J17" s="13">
        <v>540075</v>
      </c>
      <c r="K17" s="13">
        <f>J17-I17</f>
        <v>2658</v>
      </c>
      <c r="L17" s="14">
        <f>(K17/I17)</f>
        <v>4.9458800149604501E-3</v>
      </c>
      <c r="M17" s="2"/>
    </row>
    <row r="18" spans="1:13" ht="27" customHeight="1" x14ac:dyDescent="0.25">
      <c r="A18" s="11" t="s">
        <v>36</v>
      </c>
      <c r="B18" s="11" t="s">
        <v>36</v>
      </c>
      <c r="C18" s="11" t="s">
        <v>47</v>
      </c>
      <c r="D18" s="11" t="s">
        <v>36</v>
      </c>
      <c r="E18" s="12" t="s">
        <v>48</v>
      </c>
      <c r="F18" s="13">
        <v>0</v>
      </c>
      <c r="G18" s="13">
        <v>0</v>
      </c>
      <c r="H18" s="13">
        <v>0</v>
      </c>
      <c r="I18" s="13">
        <v>0</v>
      </c>
      <c r="J18" s="13">
        <v>10</v>
      </c>
      <c r="K18" s="13">
        <f>J18-I18</f>
        <v>10</v>
      </c>
      <c r="L18" s="14" t="s">
        <v>36</v>
      </c>
      <c r="M18" s="2"/>
    </row>
    <row r="19" spans="1:13" ht="15" customHeight="1" x14ac:dyDescent="0.25">
      <c r="A19" s="11" t="s">
        <v>36</v>
      </c>
      <c r="B19" s="11" t="s">
        <v>36</v>
      </c>
      <c r="C19" s="11" t="s">
        <v>49</v>
      </c>
      <c r="D19" s="11" t="s">
        <v>36</v>
      </c>
      <c r="E19" s="12" t="s">
        <v>50</v>
      </c>
      <c r="F19" s="13">
        <v>10</v>
      </c>
      <c r="G19" s="13">
        <v>10</v>
      </c>
      <c r="H19" s="13">
        <v>60150</v>
      </c>
      <c r="I19" s="13">
        <v>10</v>
      </c>
      <c r="J19" s="13">
        <v>10</v>
      </c>
      <c r="K19" s="15"/>
      <c r="L19" s="14" t="s">
        <v>36</v>
      </c>
      <c r="M19" s="2"/>
    </row>
    <row r="20" spans="1:13" ht="15" customHeight="1" x14ac:dyDescent="0.25">
      <c r="A20" s="11" t="s">
        <v>36</v>
      </c>
      <c r="B20" s="11" t="s">
        <v>36</v>
      </c>
      <c r="C20" s="11" t="s">
        <v>51</v>
      </c>
      <c r="D20" s="11" t="s">
        <v>36</v>
      </c>
      <c r="E20" s="12" t="s">
        <v>52</v>
      </c>
      <c r="F20" s="13">
        <v>2409629</v>
      </c>
      <c r="G20" s="13">
        <v>2409629</v>
      </c>
      <c r="H20" s="13">
        <v>1927703</v>
      </c>
      <c r="I20" s="13">
        <v>2479026</v>
      </c>
      <c r="J20" s="13">
        <v>2026736</v>
      </c>
      <c r="K20" s="13">
        <f>J20-I20</f>
        <v>-452290</v>
      </c>
      <c r="L20" s="14">
        <f>(K20/I20)</f>
        <v>-0.1824466544521921</v>
      </c>
      <c r="M20" s="2"/>
    </row>
    <row r="21" spans="1:13" ht="15" customHeight="1" x14ac:dyDescent="0.25">
      <c r="A21" s="11" t="s">
        <v>53</v>
      </c>
      <c r="B21" s="11" t="s">
        <v>36</v>
      </c>
      <c r="C21" s="11" t="s">
        <v>36</v>
      </c>
      <c r="D21" s="11" t="s">
        <v>36</v>
      </c>
      <c r="E21" s="12" t="s">
        <v>54</v>
      </c>
      <c r="F21" s="13">
        <v>8890</v>
      </c>
      <c r="G21" s="13">
        <v>8890</v>
      </c>
      <c r="H21" s="13">
        <v>240863</v>
      </c>
      <c r="I21" s="13">
        <v>8890</v>
      </c>
      <c r="J21" s="13">
        <v>1812</v>
      </c>
      <c r="K21" s="13">
        <f>J21-I21</f>
        <v>-7078</v>
      </c>
      <c r="L21" s="14">
        <f>(K21/I21)</f>
        <v>-0.7961754780652418</v>
      </c>
      <c r="M21" s="2"/>
    </row>
    <row r="22" spans="1:13" ht="27" customHeight="1" x14ac:dyDescent="0.25">
      <c r="A22" s="11" t="s">
        <v>36</v>
      </c>
      <c r="B22" s="11" t="s">
        <v>14</v>
      </c>
      <c r="C22" s="11" t="s">
        <v>36</v>
      </c>
      <c r="D22" s="11" t="s">
        <v>36</v>
      </c>
      <c r="E22" s="12" t="s">
        <v>55</v>
      </c>
      <c r="F22" s="13">
        <v>10</v>
      </c>
      <c r="G22" s="13">
        <v>10</v>
      </c>
      <c r="H22" s="13">
        <v>18523</v>
      </c>
      <c r="I22" s="13">
        <v>10</v>
      </c>
      <c r="J22" s="13">
        <v>10</v>
      </c>
      <c r="K22" s="15"/>
      <c r="L22" s="14" t="s">
        <v>36</v>
      </c>
      <c r="M22" s="2"/>
    </row>
    <row r="23" spans="1:13" ht="15" customHeight="1" x14ac:dyDescent="0.25">
      <c r="A23" s="11" t="s">
        <v>36</v>
      </c>
      <c r="B23" s="11" t="s">
        <v>56</v>
      </c>
      <c r="C23" s="11" t="s">
        <v>36</v>
      </c>
      <c r="D23" s="11" t="s">
        <v>36</v>
      </c>
      <c r="E23" s="12" t="s">
        <v>57</v>
      </c>
      <c r="F23" s="13">
        <v>8880</v>
      </c>
      <c r="G23" s="13">
        <v>8880</v>
      </c>
      <c r="H23" s="13">
        <v>222340</v>
      </c>
      <c r="I23" s="13">
        <v>8880</v>
      </c>
      <c r="J23" s="13">
        <v>1802</v>
      </c>
      <c r="K23" s="13">
        <f>J23-I23</f>
        <v>-7078</v>
      </c>
      <c r="L23" s="14">
        <f>(K23/I23)</f>
        <v>-0.79707207207207209</v>
      </c>
      <c r="M23" s="2"/>
    </row>
    <row r="24" spans="1:13" ht="15" customHeight="1" x14ac:dyDescent="0.25">
      <c r="A24" s="11" t="s">
        <v>58</v>
      </c>
      <c r="B24" s="11" t="s">
        <v>36</v>
      </c>
      <c r="C24" s="11" t="s">
        <v>36</v>
      </c>
      <c r="D24" s="11" t="s">
        <v>36</v>
      </c>
      <c r="E24" s="12" t="s">
        <v>59</v>
      </c>
      <c r="F24" s="13">
        <v>551561296</v>
      </c>
      <c r="G24" s="13">
        <v>545342142</v>
      </c>
      <c r="H24" s="13">
        <v>372713636</v>
      </c>
      <c r="I24" s="13">
        <v>566055570</v>
      </c>
      <c r="J24" s="13">
        <v>596662198</v>
      </c>
      <c r="K24" s="13">
        <f>J24-I24</f>
        <v>30606628</v>
      </c>
      <c r="L24" s="14">
        <f>(K24/I24)</f>
        <v>5.4070005882991309E-2</v>
      </c>
      <c r="M24" s="2"/>
    </row>
    <row r="25" spans="1:13" ht="15" customHeight="1" x14ac:dyDescent="0.25">
      <c r="A25" s="11" t="s">
        <v>36</v>
      </c>
      <c r="B25" s="11" t="s">
        <v>14</v>
      </c>
      <c r="C25" s="11" t="s">
        <v>36</v>
      </c>
      <c r="D25" s="11" t="s">
        <v>36</v>
      </c>
      <c r="E25" s="12" t="s">
        <v>60</v>
      </c>
      <c r="F25" s="13">
        <v>551561296</v>
      </c>
      <c r="G25" s="13">
        <v>545342142</v>
      </c>
      <c r="H25" s="13">
        <v>372713636</v>
      </c>
      <c r="I25" s="13">
        <v>566055570</v>
      </c>
      <c r="J25" s="13">
        <v>596662198</v>
      </c>
      <c r="K25" s="13">
        <f>J25-I25</f>
        <v>30606628</v>
      </c>
      <c r="L25" s="14">
        <f>(K25/I25)</f>
        <v>5.4070005882991309E-2</v>
      </c>
      <c r="M25" s="2"/>
    </row>
    <row r="26" spans="1:13" ht="15" customHeight="1" x14ac:dyDescent="0.25">
      <c r="A26" s="11" t="s">
        <v>7</v>
      </c>
      <c r="B26" s="11" t="s">
        <v>36</v>
      </c>
      <c r="C26" s="11" t="s">
        <v>36</v>
      </c>
      <c r="D26" s="11" t="s">
        <v>36</v>
      </c>
      <c r="E26" s="12" t="s">
        <v>61</v>
      </c>
      <c r="F26" s="13">
        <v>0</v>
      </c>
      <c r="G26" s="13">
        <v>-484971</v>
      </c>
      <c r="H26" s="13">
        <v>-190819</v>
      </c>
      <c r="I26" s="13">
        <v>0</v>
      </c>
      <c r="J26" s="13">
        <v>0</v>
      </c>
      <c r="K26" s="15"/>
      <c r="L26" s="14" t="s">
        <v>36</v>
      </c>
      <c r="M26" s="2"/>
    </row>
    <row r="27" spans="1:13" ht="15" customHeight="1" x14ac:dyDescent="0.25">
      <c r="A27" s="11"/>
      <c r="B27" s="11" t="s">
        <v>124</v>
      </c>
      <c r="C27" s="11"/>
      <c r="D27" s="11"/>
      <c r="E27" s="12" t="s">
        <v>125</v>
      </c>
      <c r="F27" s="13">
        <v>0</v>
      </c>
      <c r="G27" s="13">
        <v>-484971</v>
      </c>
      <c r="H27" s="13">
        <v>-190819</v>
      </c>
      <c r="I27" s="13">
        <v>0</v>
      </c>
      <c r="J27" s="13">
        <v>0</v>
      </c>
      <c r="K27" s="15"/>
      <c r="L27" s="14"/>
      <c r="M27" s="2"/>
    </row>
    <row r="28" spans="1:13" ht="15" customHeight="1" x14ac:dyDescent="0.25">
      <c r="A28" s="11" t="s">
        <v>62</v>
      </c>
      <c r="B28" s="11" t="s">
        <v>36</v>
      </c>
      <c r="C28" s="11" t="s">
        <v>36</v>
      </c>
      <c r="D28" s="11" t="s">
        <v>36</v>
      </c>
      <c r="E28" s="12" t="s">
        <v>63</v>
      </c>
      <c r="F28" s="13">
        <v>1479548</v>
      </c>
      <c r="G28" s="13">
        <v>1504984</v>
      </c>
      <c r="H28" s="13">
        <v>723546</v>
      </c>
      <c r="I28" s="13">
        <v>1504297</v>
      </c>
      <c r="J28" s="13">
        <v>1504297</v>
      </c>
      <c r="K28" s="15"/>
      <c r="L28" s="14" t="s">
        <v>36</v>
      </c>
      <c r="M28" s="2"/>
    </row>
    <row r="29" spans="1:13" ht="15" customHeight="1" x14ac:dyDescent="0.25">
      <c r="A29" s="11" t="s">
        <v>36</v>
      </c>
      <c r="B29" s="11" t="s">
        <v>64</v>
      </c>
      <c r="C29" s="11" t="s">
        <v>36</v>
      </c>
      <c r="D29" s="11" t="s">
        <v>36</v>
      </c>
      <c r="E29" s="12" t="s">
        <v>65</v>
      </c>
      <c r="F29" s="13">
        <v>1479548</v>
      </c>
      <c r="G29" s="13">
        <v>1479548</v>
      </c>
      <c r="H29" s="13">
        <v>697364</v>
      </c>
      <c r="I29" s="13">
        <v>1504297</v>
      </c>
      <c r="J29" s="13">
        <v>1504297</v>
      </c>
      <c r="K29" s="15"/>
      <c r="L29" s="14" t="s">
        <v>36</v>
      </c>
      <c r="M29" s="2"/>
    </row>
    <row r="30" spans="1:13" ht="15" customHeight="1" x14ac:dyDescent="0.25">
      <c r="A30" s="11" t="s">
        <v>36</v>
      </c>
      <c r="B30" s="11" t="s">
        <v>66</v>
      </c>
      <c r="C30" s="11" t="s">
        <v>36</v>
      </c>
      <c r="D30" s="11" t="s">
        <v>36</v>
      </c>
      <c r="E30" s="12" t="s">
        <v>67</v>
      </c>
      <c r="F30" s="13">
        <v>0</v>
      </c>
      <c r="G30" s="13">
        <v>25436</v>
      </c>
      <c r="H30" s="13">
        <v>26182</v>
      </c>
      <c r="I30" s="13">
        <v>0</v>
      </c>
      <c r="J30" s="13">
        <v>0</v>
      </c>
      <c r="K30" s="15"/>
      <c r="L30" s="14" t="s">
        <v>36</v>
      </c>
      <c r="M30" s="2"/>
    </row>
    <row r="31" spans="1:13" ht="27" customHeight="1" x14ac:dyDescent="0.25">
      <c r="A31" s="11" t="s">
        <v>68</v>
      </c>
      <c r="B31" s="11" t="s">
        <v>36</v>
      </c>
      <c r="C31" s="11" t="s">
        <v>36</v>
      </c>
      <c r="D31" s="11" t="s">
        <v>36</v>
      </c>
      <c r="E31" s="12" t="s">
        <v>69</v>
      </c>
      <c r="F31" s="13">
        <v>0</v>
      </c>
      <c r="G31" s="13">
        <v>1352288</v>
      </c>
      <c r="H31" s="13">
        <v>1352288</v>
      </c>
      <c r="I31" s="13">
        <v>0</v>
      </c>
      <c r="J31" s="13">
        <v>0</v>
      </c>
      <c r="K31" s="15"/>
      <c r="L31" s="14" t="s">
        <v>36</v>
      </c>
      <c r="M31" s="2"/>
    </row>
    <row r="32" spans="1:13" ht="15" customHeight="1" x14ac:dyDescent="0.25">
      <c r="A32" s="11"/>
      <c r="B32" s="16" t="s">
        <v>126</v>
      </c>
      <c r="C32" s="11"/>
      <c r="D32" s="11"/>
      <c r="E32" s="12" t="s">
        <v>127</v>
      </c>
      <c r="F32" s="13">
        <v>0</v>
      </c>
      <c r="G32" s="13">
        <v>1352288</v>
      </c>
      <c r="H32" s="13">
        <v>1352288</v>
      </c>
      <c r="I32" s="13">
        <v>0</v>
      </c>
      <c r="J32" s="13">
        <v>0</v>
      </c>
      <c r="K32" s="15"/>
      <c r="L32" s="14"/>
      <c r="M32" s="2"/>
    </row>
    <row r="33" spans="1:13" ht="15" customHeight="1" x14ac:dyDescent="0.25">
      <c r="A33" s="11"/>
      <c r="B33" s="11"/>
      <c r="C33" s="16" t="s">
        <v>128</v>
      </c>
      <c r="D33" s="11"/>
      <c r="E33" s="12" t="s">
        <v>129</v>
      </c>
      <c r="F33" s="13">
        <v>0</v>
      </c>
      <c r="G33" s="13">
        <v>1273749</v>
      </c>
      <c r="H33" s="13">
        <v>1273749</v>
      </c>
      <c r="I33" s="13">
        <v>0</v>
      </c>
      <c r="J33" s="13">
        <v>0</v>
      </c>
      <c r="K33" s="15"/>
      <c r="L33" s="14"/>
      <c r="M33" s="2"/>
    </row>
    <row r="34" spans="1:13" ht="25.5" x14ac:dyDescent="0.25">
      <c r="A34" s="11"/>
      <c r="B34" s="11"/>
      <c r="C34" s="16" t="s">
        <v>130</v>
      </c>
      <c r="D34" s="11"/>
      <c r="E34" s="12" t="s">
        <v>131</v>
      </c>
      <c r="F34" s="13">
        <v>0</v>
      </c>
      <c r="G34" s="13">
        <v>78539</v>
      </c>
      <c r="H34" s="13">
        <v>78539</v>
      </c>
      <c r="I34" s="13">
        <v>0</v>
      </c>
      <c r="J34" s="13">
        <v>0</v>
      </c>
      <c r="K34" s="15"/>
      <c r="L34" s="14"/>
      <c r="M34" s="2"/>
    </row>
    <row r="35" spans="1:13" ht="15" customHeight="1" x14ac:dyDescent="0.25">
      <c r="A35" s="11" t="s">
        <v>70</v>
      </c>
      <c r="B35" s="11" t="s">
        <v>36</v>
      </c>
      <c r="C35" s="11" t="s">
        <v>36</v>
      </c>
      <c r="D35" s="11" t="s">
        <v>36</v>
      </c>
      <c r="E35" s="12" t="s">
        <v>71</v>
      </c>
      <c r="F35" s="13">
        <v>8870</v>
      </c>
      <c r="G35" s="13">
        <v>127529</v>
      </c>
      <c r="H35" s="13">
        <v>0</v>
      </c>
      <c r="I35" s="13">
        <v>8870</v>
      </c>
      <c r="J35" s="13">
        <v>896</v>
      </c>
      <c r="K35" s="13">
        <f t="shared" ref="K35:K40" si="0">J35-I35</f>
        <v>-7974</v>
      </c>
      <c r="L35" s="14">
        <f>(K35/I35)</f>
        <v>-0.8989853438556934</v>
      </c>
      <c r="M35" s="2"/>
    </row>
    <row r="36" spans="1:13" ht="15" customHeight="1" thickBot="1" x14ac:dyDescent="0.3">
      <c r="A36" s="8" t="s">
        <v>36</v>
      </c>
      <c r="B36" s="8" t="s">
        <v>36</v>
      </c>
      <c r="C36" s="8" t="s">
        <v>36</v>
      </c>
      <c r="D36" s="8" t="s">
        <v>36</v>
      </c>
      <c r="E36" s="9" t="s">
        <v>72</v>
      </c>
      <c r="F36" s="10">
        <v>555991161</v>
      </c>
      <c r="G36" s="10">
        <v>558156101</v>
      </c>
      <c r="H36" s="10">
        <v>378984847</v>
      </c>
      <c r="I36" s="10">
        <v>570594080</v>
      </c>
      <c r="J36" s="10">
        <v>600736034</v>
      </c>
      <c r="K36" s="10">
        <f t="shared" si="0"/>
        <v>30141954</v>
      </c>
      <c r="L36" s="1">
        <f>(K36/I36)</f>
        <v>5.2825563840409984E-2</v>
      </c>
      <c r="M36" s="2"/>
    </row>
    <row r="37" spans="1:13" ht="15" customHeight="1" x14ac:dyDescent="0.25">
      <c r="A37" s="11" t="s">
        <v>73</v>
      </c>
      <c r="B37" s="11" t="s">
        <v>36</v>
      </c>
      <c r="C37" s="11" t="s">
        <v>36</v>
      </c>
      <c r="D37" s="11" t="s">
        <v>36</v>
      </c>
      <c r="E37" s="12" t="s">
        <v>74</v>
      </c>
      <c r="F37" s="13">
        <v>456677150</v>
      </c>
      <c r="G37" s="13">
        <v>445587399</v>
      </c>
      <c r="H37" s="13">
        <v>304726776</v>
      </c>
      <c r="I37" s="13">
        <v>469443893</v>
      </c>
      <c r="J37" s="13">
        <v>472281269</v>
      </c>
      <c r="K37" s="13">
        <f t="shared" si="0"/>
        <v>2837376</v>
      </c>
      <c r="L37" s="14">
        <f>(K37/I37)</f>
        <v>6.0441216560889422E-3</v>
      </c>
      <c r="M37" s="2"/>
    </row>
    <row r="38" spans="1:13" ht="15" customHeight="1" x14ac:dyDescent="0.25">
      <c r="A38" s="11" t="s">
        <v>75</v>
      </c>
      <c r="B38" s="11" t="s">
        <v>36</v>
      </c>
      <c r="C38" s="11" t="s">
        <v>36</v>
      </c>
      <c r="D38" s="11" t="s">
        <v>36</v>
      </c>
      <c r="E38" s="12" t="s">
        <v>76</v>
      </c>
      <c r="F38" s="13">
        <v>92950671</v>
      </c>
      <c r="G38" s="13">
        <v>87154767</v>
      </c>
      <c r="H38" s="13">
        <v>49813246</v>
      </c>
      <c r="I38" s="13">
        <v>94621957</v>
      </c>
      <c r="J38" s="13">
        <v>121938302</v>
      </c>
      <c r="K38" s="13">
        <f t="shared" si="0"/>
        <v>27316345</v>
      </c>
      <c r="L38" s="14">
        <f>(K38/I38)</f>
        <v>0.28868928382024484</v>
      </c>
      <c r="M38" s="2"/>
    </row>
    <row r="39" spans="1:13" ht="15" customHeight="1" x14ac:dyDescent="0.25">
      <c r="A39" s="11" t="s">
        <v>77</v>
      </c>
      <c r="B39" s="11" t="s">
        <v>36</v>
      </c>
      <c r="C39" s="11" t="s">
        <v>36</v>
      </c>
      <c r="D39" s="11" t="s">
        <v>36</v>
      </c>
      <c r="E39" s="12" t="s">
        <v>78</v>
      </c>
      <c r="F39" s="13">
        <v>10</v>
      </c>
      <c r="G39" s="13">
        <v>10</v>
      </c>
      <c r="H39" s="13">
        <v>89060</v>
      </c>
      <c r="I39" s="13">
        <v>10</v>
      </c>
      <c r="J39" s="13">
        <v>896</v>
      </c>
      <c r="K39" s="13">
        <f t="shared" si="0"/>
        <v>886</v>
      </c>
      <c r="L39" s="14">
        <f>(K39/I39)</f>
        <v>88.6</v>
      </c>
      <c r="M39" s="2"/>
    </row>
    <row r="40" spans="1:13" ht="15" customHeight="1" x14ac:dyDescent="0.25">
      <c r="A40" s="11" t="s">
        <v>36</v>
      </c>
      <c r="B40" s="11" t="s">
        <v>14</v>
      </c>
      <c r="C40" s="11" t="s">
        <v>36</v>
      </c>
      <c r="D40" s="11" t="s">
        <v>36</v>
      </c>
      <c r="E40" s="12" t="s">
        <v>79</v>
      </c>
      <c r="F40" s="13">
        <v>0</v>
      </c>
      <c r="G40" s="13">
        <v>0</v>
      </c>
      <c r="H40" s="13">
        <v>0</v>
      </c>
      <c r="I40" s="13">
        <v>0</v>
      </c>
      <c r="J40" s="13">
        <v>886</v>
      </c>
      <c r="K40" s="13">
        <f t="shared" si="0"/>
        <v>886</v>
      </c>
      <c r="L40" s="14" t="s">
        <v>36</v>
      </c>
      <c r="M40" s="2"/>
    </row>
    <row r="41" spans="1:13" ht="15" customHeight="1" x14ac:dyDescent="0.25">
      <c r="A41" s="11" t="s">
        <v>36</v>
      </c>
      <c r="B41" s="11" t="s">
        <v>80</v>
      </c>
      <c r="C41" s="11" t="s">
        <v>36</v>
      </c>
      <c r="D41" s="11" t="s">
        <v>36</v>
      </c>
      <c r="E41" s="12" t="s">
        <v>81</v>
      </c>
      <c r="F41" s="13">
        <v>10</v>
      </c>
      <c r="G41" s="13">
        <v>10</v>
      </c>
      <c r="H41" s="13">
        <v>89060</v>
      </c>
      <c r="I41" s="13">
        <v>10</v>
      </c>
      <c r="J41" s="13">
        <v>10</v>
      </c>
      <c r="K41" s="15"/>
      <c r="L41" s="14" t="s">
        <v>36</v>
      </c>
      <c r="M41" s="2"/>
    </row>
    <row r="42" spans="1:13" ht="15" customHeight="1" x14ac:dyDescent="0.25">
      <c r="A42" s="11" t="s">
        <v>82</v>
      </c>
      <c r="B42" s="11" t="s">
        <v>36</v>
      </c>
      <c r="C42" s="11" t="s">
        <v>36</v>
      </c>
      <c r="D42" s="11" t="s">
        <v>36</v>
      </c>
      <c r="E42" s="12" t="s">
        <v>38</v>
      </c>
      <c r="F42" s="13">
        <v>4080017</v>
      </c>
      <c r="G42" s="13">
        <v>15968562</v>
      </c>
      <c r="H42" s="13">
        <v>15940817</v>
      </c>
      <c r="I42" s="13">
        <v>4197265</v>
      </c>
      <c r="J42" s="13">
        <v>4189291</v>
      </c>
      <c r="K42" s="13">
        <f>J42-I42</f>
        <v>-7974</v>
      </c>
      <c r="L42" s="14">
        <f>(K42/I42)</f>
        <v>-1.899808565816073E-3</v>
      </c>
      <c r="M42" s="2"/>
    </row>
    <row r="43" spans="1:13" ht="15" customHeight="1" x14ac:dyDescent="0.25">
      <c r="A43" s="11" t="s">
        <v>36</v>
      </c>
      <c r="B43" s="11" t="s">
        <v>39</v>
      </c>
      <c r="C43" s="11" t="s">
        <v>36</v>
      </c>
      <c r="D43" s="11" t="s">
        <v>36</v>
      </c>
      <c r="E43" s="12" t="s">
        <v>83</v>
      </c>
      <c r="F43" s="13">
        <v>0</v>
      </c>
      <c r="G43" s="13">
        <v>100315</v>
      </c>
      <c r="H43" s="13">
        <v>81450</v>
      </c>
      <c r="I43" s="13">
        <v>0</v>
      </c>
      <c r="J43" s="13">
        <v>0</v>
      </c>
      <c r="K43" s="15"/>
      <c r="L43" s="14" t="s">
        <v>36</v>
      </c>
      <c r="M43" s="2"/>
    </row>
    <row r="44" spans="1:13" ht="15" customHeight="1" x14ac:dyDescent="0.25">
      <c r="A44" s="11" t="s">
        <v>36</v>
      </c>
      <c r="B44" s="11" t="s">
        <v>80</v>
      </c>
      <c r="C44" s="11" t="s">
        <v>36</v>
      </c>
      <c r="D44" s="11" t="s">
        <v>36</v>
      </c>
      <c r="E44" s="12" t="s">
        <v>84</v>
      </c>
      <c r="F44" s="13">
        <v>4080017</v>
      </c>
      <c r="G44" s="13">
        <v>15868247</v>
      </c>
      <c r="H44" s="13">
        <v>15859367</v>
      </c>
      <c r="I44" s="13">
        <v>4197265</v>
      </c>
      <c r="J44" s="13">
        <v>4189291</v>
      </c>
      <c r="K44" s="13">
        <f>J44-I44</f>
        <v>-7974</v>
      </c>
      <c r="L44" s="14">
        <f>(K44/I44)</f>
        <v>-1.899808565816073E-3</v>
      </c>
      <c r="M44" s="2"/>
    </row>
    <row r="45" spans="1:13" ht="15" customHeight="1" x14ac:dyDescent="0.25">
      <c r="A45" s="11" t="s">
        <v>36</v>
      </c>
      <c r="B45" s="11" t="s">
        <v>36</v>
      </c>
      <c r="C45" s="11" t="s">
        <v>85</v>
      </c>
      <c r="D45" s="11" t="s">
        <v>36</v>
      </c>
      <c r="E45" s="12" t="s">
        <v>86</v>
      </c>
      <c r="F45" s="13">
        <v>988795</v>
      </c>
      <c r="G45" s="13">
        <v>988795</v>
      </c>
      <c r="H45" s="13">
        <v>988795</v>
      </c>
      <c r="I45" s="13">
        <v>1017272</v>
      </c>
      <c r="J45" s="13">
        <v>1017272</v>
      </c>
      <c r="K45" s="15"/>
      <c r="L45" s="14" t="s">
        <v>36</v>
      </c>
      <c r="M45" s="2"/>
    </row>
    <row r="46" spans="1:13" ht="15" customHeight="1" x14ac:dyDescent="0.25">
      <c r="A46" s="11" t="s">
        <v>36</v>
      </c>
      <c r="B46" s="11" t="s">
        <v>36</v>
      </c>
      <c r="C46" s="11" t="s">
        <v>87</v>
      </c>
      <c r="D46" s="11" t="s">
        <v>36</v>
      </c>
      <c r="E46" s="12" t="s">
        <v>88</v>
      </c>
      <c r="F46" s="13">
        <v>3082342</v>
      </c>
      <c r="G46" s="13">
        <v>3082342</v>
      </c>
      <c r="H46" s="13">
        <v>3082342</v>
      </c>
      <c r="I46" s="13">
        <v>3171113</v>
      </c>
      <c r="J46" s="13">
        <v>3171113</v>
      </c>
      <c r="K46" s="15"/>
      <c r="L46" s="14" t="s">
        <v>36</v>
      </c>
      <c r="M46" s="2"/>
    </row>
    <row r="47" spans="1:13" ht="15" customHeight="1" x14ac:dyDescent="0.25">
      <c r="A47" s="11" t="s">
        <v>36</v>
      </c>
      <c r="B47" s="11" t="s">
        <v>36</v>
      </c>
      <c r="C47" s="11" t="s">
        <v>89</v>
      </c>
      <c r="D47" s="11" t="s">
        <v>36</v>
      </c>
      <c r="E47" s="12" t="s">
        <v>90</v>
      </c>
      <c r="F47" s="13">
        <v>8870</v>
      </c>
      <c r="G47" s="13">
        <v>11797100</v>
      </c>
      <c r="H47" s="13">
        <v>11788230</v>
      </c>
      <c r="I47" s="13">
        <v>8870</v>
      </c>
      <c r="J47" s="13">
        <v>896</v>
      </c>
      <c r="K47" s="13">
        <f>J47-I47</f>
        <v>-7974</v>
      </c>
      <c r="L47" s="14">
        <f>(K47/I47)</f>
        <v>-0.8989853438556934</v>
      </c>
      <c r="M47" s="2"/>
    </row>
    <row r="48" spans="1:13" ht="15" customHeight="1" x14ac:dyDescent="0.25">
      <c r="A48" s="11" t="s">
        <v>36</v>
      </c>
      <c r="B48" s="11" t="s">
        <v>36</v>
      </c>
      <c r="C48" s="11" t="s">
        <v>91</v>
      </c>
      <c r="D48" s="11" t="s">
        <v>36</v>
      </c>
      <c r="E48" s="12" t="s">
        <v>92</v>
      </c>
      <c r="F48" s="13">
        <v>10</v>
      </c>
      <c r="G48" s="13">
        <v>10</v>
      </c>
      <c r="H48" s="13">
        <v>0</v>
      </c>
      <c r="I48" s="13">
        <v>10</v>
      </c>
      <c r="J48" s="13">
        <v>10</v>
      </c>
      <c r="K48" s="15"/>
      <c r="L48" s="14" t="s">
        <v>36</v>
      </c>
      <c r="M48" s="2"/>
    </row>
    <row r="49" spans="1:13" ht="15" customHeight="1" x14ac:dyDescent="0.25">
      <c r="A49" s="11" t="s">
        <v>93</v>
      </c>
      <c r="B49" s="11" t="s">
        <v>36</v>
      </c>
      <c r="C49" s="11" t="s">
        <v>36</v>
      </c>
      <c r="D49" s="11" t="s">
        <v>36</v>
      </c>
      <c r="E49" s="12" t="s">
        <v>94</v>
      </c>
      <c r="F49" s="13">
        <v>10</v>
      </c>
      <c r="G49" s="13">
        <v>98707</v>
      </c>
      <c r="H49" s="13">
        <v>98707</v>
      </c>
      <c r="I49" s="13">
        <v>10</v>
      </c>
      <c r="J49" s="13">
        <v>896</v>
      </c>
      <c r="K49" s="13">
        <f>J49-I49</f>
        <v>886</v>
      </c>
      <c r="L49" s="14">
        <f>(K49/I49)</f>
        <v>88.6</v>
      </c>
      <c r="M49" s="2"/>
    </row>
    <row r="50" spans="1:13" ht="15" customHeight="1" x14ac:dyDescent="0.25">
      <c r="A50" s="11" t="s">
        <v>36</v>
      </c>
      <c r="B50" s="11" t="s">
        <v>56</v>
      </c>
      <c r="C50" s="11" t="s">
        <v>36</v>
      </c>
      <c r="D50" s="11" t="s">
        <v>36</v>
      </c>
      <c r="E50" s="12" t="s">
        <v>95</v>
      </c>
      <c r="F50" s="13">
        <v>10</v>
      </c>
      <c r="G50" s="13">
        <v>98707</v>
      </c>
      <c r="H50" s="13">
        <v>98707</v>
      </c>
      <c r="I50" s="13">
        <v>10</v>
      </c>
      <c r="J50" s="13">
        <v>896</v>
      </c>
      <c r="K50" s="13">
        <f>J50-I50</f>
        <v>886</v>
      </c>
      <c r="L50" s="14">
        <f>(K50/I50)</f>
        <v>88.6</v>
      </c>
      <c r="M50" s="2"/>
    </row>
    <row r="51" spans="1:13" ht="27" customHeight="1" x14ac:dyDescent="0.25">
      <c r="A51" s="11" t="s">
        <v>96</v>
      </c>
      <c r="B51" s="11" t="s">
        <v>36</v>
      </c>
      <c r="C51" s="11" t="s">
        <v>36</v>
      </c>
      <c r="D51" s="11" t="s">
        <v>36</v>
      </c>
      <c r="E51" s="12" t="s">
        <v>97</v>
      </c>
      <c r="F51" s="13">
        <v>794875</v>
      </c>
      <c r="G51" s="13">
        <v>873414</v>
      </c>
      <c r="H51" s="13">
        <v>591080</v>
      </c>
      <c r="I51" s="13">
        <v>817768</v>
      </c>
      <c r="J51" s="13">
        <v>818395</v>
      </c>
      <c r="K51" s="13">
        <f>J51-I51</f>
        <v>627</v>
      </c>
      <c r="L51" s="14">
        <f>(K51/I51)</f>
        <v>7.6672112383952419E-4</v>
      </c>
      <c r="M51" s="2"/>
    </row>
    <row r="52" spans="1:13" ht="15" customHeight="1" x14ac:dyDescent="0.25">
      <c r="A52" s="11" t="s">
        <v>36</v>
      </c>
      <c r="B52" s="11" t="s">
        <v>80</v>
      </c>
      <c r="C52" s="11" t="s">
        <v>36</v>
      </c>
      <c r="D52" s="11" t="s">
        <v>36</v>
      </c>
      <c r="E52" s="12" t="s">
        <v>98</v>
      </c>
      <c r="F52" s="13">
        <v>0</v>
      </c>
      <c r="G52" s="13">
        <v>39691</v>
      </c>
      <c r="H52" s="13">
        <v>0</v>
      </c>
      <c r="I52" s="13">
        <v>0</v>
      </c>
      <c r="J52" s="13">
        <v>0</v>
      </c>
      <c r="K52" s="15"/>
      <c r="L52" s="14" t="s">
        <v>36</v>
      </c>
      <c r="M52" s="2"/>
    </row>
    <row r="53" spans="1:13" ht="15" customHeight="1" x14ac:dyDescent="0.25">
      <c r="A53" s="11" t="s">
        <v>36</v>
      </c>
      <c r="B53" s="11" t="s">
        <v>99</v>
      </c>
      <c r="C53" s="11" t="s">
        <v>36</v>
      </c>
      <c r="D53" s="11" t="s">
        <v>36</v>
      </c>
      <c r="E53" s="12" t="s">
        <v>100</v>
      </c>
      <c r="F53" s="13">
        <v>44261</v>
      </c>
      <c r="G53" s="13">
        <v>44261</v>
      </c>
      <c r="H53" s="13">
        <v>25627</v>
      </c>
      <c r="I53" s="13">
        <v>45536</v>
      </c>
      <c r="J53" s="13">
        <v>91028</v>
      </c>
      <c r="K53" s="13">
        <f>J53-I53</f>
        <v>45492</v>
      </c>
      <c r="L53" s="14">
        <f>(K53/I53)</f>
        <v>0.99903373155305697</v>
      </c>
      <c r="M53" s="2"/>
    </row>
    <row r="54" spans="1:13" ht="15" customHeight="1" x14ac:dyDescent="0.25">
      <c r="A54" s="11" t="s">
        <v>36</v>
      </c>
      <c r="B54" s="11" t="s">
        <v>11</v>
      </c>
      <c r="C54" s="11" t="s">
        <v>36</v>
      </c>
      <c r="D54" s="11" t="s">
        <v>36</v>
      </c>
      <c r="E54" s="12" t="s">
        <v>101</v>
      </c>
      <c r="F54" s="13">
        <v>0</v>
      </c>
      <c r="G54" s="13">
        <v>0</v>
      </c>
      <c r="H54" s="13">
        <v>0</v>
      </c>
      <c r="I54" s="13">
        <v>0</v>
      </c>
      <c r="J54" s="13">
        <v>30342</v>
      </c>
      <c r="K54" s="13">
        <f>J54-I54</f>
        <v>30342</v>
      </c>
      <c r="L54" s="14" t="s">
        <v>36</v>
      </c>
      <c r="M54" s="2"/>
    </row>
    <row r="55" spans="1:13" ht="15" customHeight="1" x14ac:dyDescent="0.25">
      <c r="A55" s="11" t="s">
        <v>36</v>
      </c>
      <c r="B55" s="11" t="s">
        <v>102</v>
      </c>
      <c r="C55" s="11" t="s">
        <v>36</v>
      </c>
      <c r="D55" s="11" t="s">
        <v>36</v>
      </c>
      <c r="E55" s="12" t="s">
        <v>103</v>
      </c>
      <c r="F55" s="13">
        <v>541628</v>
      </c>
      <c r="G55" s="13">
        <v>541628</v>
      </c>
      <c r="H55" s="13">
        <v>370304</v>
      </c>
      <c r="I55" s="13">
        <v>557227</v>
      </c>
      <c r="J55" s="13">
        <v>485484</v>
      </c>
      <c r="K55" s="13">
        <f>J55-I55</f>
        <v>-71743</v>
      </c>
      <c r="L55" s="14">
        <f>(K55/I55)</f>
        <v>-0.12875004262176815</v>
      </c>
      <c r="M55" s="2"/>
    </row>
    <row r="56" spans="1:13" ht="15" customHeight="1" x14ac:dyDescent="0.25">
      <c r="A56" s="11" t="s">
        <v>36</v>
      </c>
      <c r="B56" s="11" t="s">
        <v>64</v>
      </c>
      <c r="C56" s="11" t="s">
        <v>36</v>
      </c>
      <c r="D56" s="11" t="s">
        <v>36</v>
      </c>
      <c r="E56" s="12" t="s">
        <v>104</v>
      </c>
      <c r="F56" s="13">
        <v>208986</v>
      </c>
      <c r="G56" s="13">
        <v>208986</v>
      </c>
      <c r="H56" s="13">
        <v>195149</v>
      </c>
      <c r="I56" s="13">
        <v>215005</v>
      </c>
      <c r="J56" s="13">
        <v>211541</v>
      </c>
      <c r="K56" s="13">
        <f>J56-I56</f>
        <v>-3464</v>
      </c>
      <c r="L56" s="14">
        <f>(K56/I56)</f>
        <v>-1.6111253226669148E-2</v>
      </c>
      <c r="M56" s="2"/>
    </row>
    <row r="57" spans="1:13" ht="15" customHeight="1" x14ac:dyDescent="0.25">
      <c r="A57" s="11" t="s">
        <v>36</v>
      </c>
      <c r="B57" s="11" t="s">
        <v>56</v>
      </c>
      <c r="C57" s="11" t="s">
        <v>36</v>
      </c>
      <c r="D57" s="11" t="s">
        <v>36</v>
      </c>
      <c r="E57" s="12" t="s">
        <v>105</v>
      </c>
      <c r="F57" s="13">
        <v>0</v>
      </c>
      <c r="G57" s="13">
        <v>38848</v>
      </c>
      <c r="H57" s="13">
        <v>0</v>
      </c>
      <c r="I57" s="13">
        <v>0</v>
      </c>
      <c r="J57" s="13">
        <v>0</v>
      </c>
      <c r="K57" s="15"/>
      <c r="L57" s="14" t="s">
        <v>36</v>
      </c>
      <c r="M57" s="2"/>
    </row>
    <row r="58" spans="1:13" ht="15" customHeight="1" x14ac:dyDescent="0.25">
      <c r="A58" s="11" t="s">
        <v>106</v>
      </c>
      <c r="B58" s="11" t="s">
        <v>36</v>
      </c>
      <c r="C58" s="11" t="s">
        <v>36</v>
      </c>
      <c r="D58" s="11" t="s">
        <v>36</v>
      </c>
      <c r="E58" s="12" t="s">
        <v>107</v>
      </c>
      <c r="F58" s="13">
        <v>1479548</v>
      </c>
      <c r="G58" s="13">
        <v>1479548</v>
      </c>
      <c r="H58" s="13">
        <v>731477</v>
      </c>
      <c r="I58" s="13">
        <v>1504297</v>
      </c>
      <c r="J58" s="13">
        <v>1504297</v>
      </c>
      <c r="K58" s="15"/>
      <c r="L58" s="14" t="s">
        <v>36</v>
      </c>
      <c r="M58" s="2"/>
    </row>
    <row r="59" spans="1:13" ht="15" customHeight="1" x14ac:dyDescent="0.25">
      <c r="A59" s="11" t="s">
        <v>36</v>
      </c>
      <c r="B59" s="11" t="s">
        <v>64</v>
      </c>
      <c r="C59" s="11" t="s">
        <v>36</v>
      </c>
      <c r="D59" s="11" t="s">
        <v>36</v>
      </c>
      <c r="E59" s="12" t="s">
        <v>65</v>
      </c>
      <c r="F59" s="13">
        <v>1479548</v>
      </c>
      <c r="G59" s="13">
        <v>1479548</v>
      </c>
      <c r="H59" s="13">
        <v>731477</v>
      </c>
      <c r="I59" s="13">
        <v>1504297</v>
      </c>
      <c r="J59" s="13">
        <v>1504297</v>
      </c>
      <c r="K59" s="15"/>
      <c r="L59" s="14" t="s">
        <v>36</v>
      </c>
      <c r="M59" s="2"/>
    </row>
    <row r="60" spans="1:13" ht="15" customHeight="1" x14ac:dyDescent="0.25">
      <c r="A60" s="11" t="s">
        <v>108</v>
      </c>
      <c r="B60" s="11" t="s">
        <v>36</v>
      </c>
      <c r="C60" s="11" t="s">
        <v>36</v>
      </c>
      <c r="D60" s="11" t="s">
        <v>36</v>
      </c>
      <c r="E60" s="12" t="s">
        <v>109</v>
      </c>
      <c r="F60" s="13">
        <v>10</v>
      </c>
      <c r="G60" s="13">
        <v>1273759</v>
      </c>
      <c r="H60" s="13">
        <v>1273749</v>
      </c>
      <c r="I60" s="13">
        <v>10</v>
      </c>
      <c r="J60" s="13">
        <v>896</v>
      </c>
      <c r="K60" s="13">
        <f>J60-I60</f>
        <v>886</v>
      </c>
      <c r="L60" s="14">
        <f>(K60/I60)</f>
        <v>88.6</v>
      </c>
      <c r="M60" s="2"/>
    </row>
    <row r="61" spans="1:13" ht="15" customHeight="1" x14ac:dyDescent="0.25">
      <c r="A61" s="11" t="s">
        <v>36</v>
      </c>
      <c r="B61" s="11" t="s">
        <v>80</v>
      </c>
      <c r="C61" s="11" t="s">
        <v>36</v>
      </c>
      <c r="D61" s="11" t="s">
        <v>36</v>
      </c>
      <c r="E61" s="12" t="s">
        <v>84</v>
      </c>
      <c r="F61" s="13">
        <v>10</v>
      </c>
      <c r="G61" s="13">
        <v>1273759</v>
      </c>
      <c r="H61" s="13">
        <v>1273749</v>
      </c>
      <c r="I61" s="13">
        <v>10</v>
      </c>
      <c r="J61" s="13">
        <v>896</v>
      </c>
      <c r="K61" s="13">
        <f>J61-I61</f>
        <v>886</v>
      </c>
      <c r="L61" s="14">
        <f>(K61/I61)</f>
        <v>88.6</v>
      </c>
      <c r="M61" s="2"/>
    </row>
    <row r="62" spans="1:13" ht="15" customHeight="1" x14ac:dyDescent="0.25">
      <c r="A62" s="11" t="s">
        <v>36</v>
      </c>
      <c r="B62" s="11" t="s">
        <v>36</v>
      </c>
      <c r="C62" s="11" t="s">
        <v>89</v>
      </c>
      <c r="D62" s="11" t="s">
        <v>36</v>
      </c>
      <c r="E62" s="12" t="s">
        <v>90</v>
      </c>
      <c r="F62" s="13">
        <v>10</v>
      </c>
      <c r="G62" s="13">
        <v>10</v>
      </c>
      <c r="H62" s="13">
        <v>0</v>
      </c>
      <c r="I62" s="13">
        <v>10</v>
      </c>
      <c r="J62" s="13">
        <v>896</v>
      </c>
      <c r="K62" s="13">
        <f>J62-I62</f>
        <v>886</v>
      </c>
      <c r="L62" s="14">
        <f>(K62/I62)</f>
        <v>88.6</v>
      </c>
      <c r="M62" s="2"/>
    </row>
    <row r="63" spans="1:13" ht="15" customHeight="1" x14ac:dyDescent="0.25">
      <c r="A63" s="11" t="s">
        <v>36</v>
      </c>
      <c r="B63" s="11" t="s">
        <v>36</v>
      </c>
      <c r="C63" s="11" t="s">
        <v>91</v>
      </c>
      <c r="D63" s="11" t="s">
        <v>36</v>
      </c>
      <c r="E63" s="12" t="s">
        <v>92</v>
      </c>
      <c r="F63" s="13">
        <v>0</v>
      </c>
      <c r="G63" s="13">
        <v>1273749</v>
      </c>
      <c r="H63" s="13">
        <v>1273749</v>
      </c>
      <c r="I63" s="13">
        <v>0</v>
      </c>
      <c r="J63" s="13">
        <v>0</v>
      </c>
      <c r="K63" s="15"/>
      <c r="L63" s="14" t="s">
        <v>36</v>
      </c>
      <c r="M63" s="2"/>
    </row>
    <row r="64" spans="1:13" ht="15" customHeight="1" x14ac:dyDescent="0.25">
      <c r="A64" s="11" t="s">
        <v>110</v>
      </c>
      <c r="B64" s="11" t="s">
        <v>36</v>
      </c>
      <c r="C64" s="11" t="s">
        <v>36</v>
      </c>
      <c r="D64" s="11" t="s">
        <v>36</v>
      </c>
      <c r="E64" s="12" t="s">
        <v>111</v>
      </c>
      <c r="F64" s="13">
        <v>8870</v>
      </c>
      <c r="G64" s="13">
        <v>5719935</v>
      </c>
      <c r="H64" s="13">
        <v>5719935</v>
      </c>
      <c r="I64" s="13">
        <v>8870</v>
      </c>
      <c r="J64" s="13">
        <v>896</v>
      </c>
      <c r="K64" s="13">
        <f>J64-I64</f>
        <v>-7974</v>
      </c>
      <c r="L64" s="14">
        <f>(K64/I64)</f>
        <v>-0.8989853438556934</v>
      </c>
      <c r="M64" s="2"/>
    </row>
    <row r="65" spans="1:13" ht="15" customHeight="1" x14ac:dyDescent="0.25">
      <c r="A65" s="11" t="s">
        <v>36</v>
      </c>
      <c r="B65" s="11" t="s">
        <v>64</v>
      </c>
      <c r="C65" s="11" t="s">
        <v>36</v>
      </c>
      <c r="D65" s="11" t="s">
        <v>36</v>
      </c>
      <c r="E65" s="12" t="s">
        <v>112</v>
      </c>
      <c r="F65" s="13">
        <v>8870</v>
      </c>
      <c r="G65" s="13">
        <v>5719935</v>
      </c>
      <c r="H65" s="13">
        <v>5719935</v>
      </c>
      <c r="I65" s="13">
        <v>8870</v>
      </c>
      <c r="J65" s="13">
        <v>896</v>
      </c>
      <c r="K65" s="13">
        <f>J65-I65</f>
        <v>-7974</v>
      </c>
      <c r="L65" s="14">
        <f>(K65/I65)</f>
        <v>-0.8989853438556934</v>
      </c>
      <c r="M65" s="2"/>
    </row>
    <row r="66" spans="1:13" ht="15" customHeight="1" x14ac:dyDescent="0.25">
      <c r="A66" s="11" t="s">
        <v>113</v>
      </c>
      <c r="B66" s="11" t="s">
        <v>36</v>
      </c>
      <c r="C66" s="11" t="s">
        <v>36</v>
      </c>
      <c r="D66" s="11" t="s">
        <v>36</v>
      </c>
      <c r="E66" s="12" t="s">
        <v>114</v>
      </c>
      <c r="F66" s="13">
        <v>0</v>
      </c>
      <c r="G66" s="13">
        <v>0</v>
      </c>
      <c r="H66" s="13">
        <v>0</v>
      </c>
      <c r="I66" s="13">
        <v>0</v>
      </c>
      <c r="J66" s="13">
        <v>896</v>
      </c>
      <c r="K66" s="13">
        <f>J66-I66</f>
        <v>896</v>
      </c>
      <c r="L66" s="14" t="s">
        <v>36</v>
      </c>
      <c r="M66" s="2"/>
    </row>
    <row r="67" spans="1:13" ht="1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"/>
    </row>
    <row r="68" spans="1:13" ht="15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2"/>
    </row>
    <row r="69" spans="1:1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" customHeight="1" x14ac:dyDescent="0.25">
      <c r="A70" s="25" t="s">
        <v>115</v>
      </c>
      <c r="B70" s="26"/>
      <c r="C70" s="26"/>
      <c r="D70" s="26"/>
      <c r="E70" s="26"/>
      <c r="F70" s="18">
        <v>554502733</v>
      </c>
      <c r="G70" s="18">
        <v>550857911</v>
      </c>
      <c r="H70" s="18">
        <v>372434728</v>
      </c>
      <c r="I70" s="18">
        <v>569080903</v>
      </c>
      <c r="J70" s="18">
        <v>599229049</v>
      </c>
      <c r="K70" s="18">
        <v>30148146</v>
      </c>
      <c r="L70" s="19">
        <v>5.2976906870480595E-2</v>
      </c>
      <c r="M70" s="2"/>
    </row>
    <row r="71" spans="1:13" ht="15" customHeight="1" x14ac:dyDescent="0.25">
      <c r="A71" s="21" t="s">
        <v>116</v>
      </c>
      <c r="B71" s="22"/>
      <c r="C71" s="22"/>
      <c r="D71" s="22"/>
      <c r="E71" s="22"/>
      <c r="F71" s="22"/>
      <c r="G71" s="22"/>
      <c r="H71" s="22"/>
      <c r="I71" s="22"/>
      <c r="J71" s="22"/>
      <c r="K71" s="2"/>
      <c r="L71" s="2"/>
      <c r="M71" s="2"/>
    </row>
    <row r="72" spans="1:13" ht="5.0999999999999996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mergeCells count="18">
    <mergeCell ref="A1:J1"/>
    <mergeCell ref="A2:J2"/>
    <mergeCell ref="A3:J3"/>
    <mergeCell ref="A5:B5"/>
    <mergeCell ref="C5:G5"/>
    <mergeCell ref="A71:J71"/>
    <mergeCell ref="K10:K11"/>
    <mergeCell ref="L10:L11"/>
    <mergeCell ref="A70:E70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98425196850393704" bottom="0.98425196850393704" header="0" footer="0"/>
  <pageSetup paperSize="11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M71"/>
  <sheetViews>
    <sheetView view="pageBreakPreview" zoomScale="90" zoomScaleNormal="100" zoomScaleSheetLayoutView="90" workbookViewId="0">
      <selection activeCell="J10" sqref="J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6.140625" customWidth="1"/>
    <col min="6" max="6" width="16.5703125" bestFit="1" customWidth="1"/>
    <col min="7" max="7" width="15.140625" customWidth="1"/>
    <col min="8" max="8" width="15" customWidth="1"/>
    <col min="9" max="9" width="16.5703125" bestFit="1" customWidth="1"/>
    <col min="10" max="10" width="16.5703125" customWidth="1"/>
    <col min="11" max="12" width="1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/>
      <c r="L1" s="2"/>
      <c r="M1" s="2"/>
    </row>
    <row r="2" spans="1:13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2"/>
      <c r="L2" s="2"/>
      <c r="M2" s="2"/>
    </row>
    <row r="3" spans="1:13" ht="15" customHeight="1" x14ac:dyDescent="0.25">
      <c r="A3" s="39" t="s">
        <v>117</v>
      </c>
      <c r="B3" s="40"/>
      <c r="C3" s="40"/>
      <c r="D3" s="40"/>
      <c r="E3" s="40"/>
      <c r="F3" s="40"/>
      <c r="G3" s="40"/>
      <c r="H3" s="40"/>
      <c r="I3" s="40"/>
      <c r="J3" s="40"/>
      <c r="K3" s="2"/>
      <c r="L3" s="2"/>
      <c r="M3" s="2"/>
    </row>
    <row r="4" spans="1:13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3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2"/>
      <c r="I5" s="3" t="s">
        <v>6</v>
      </c>
      <c r="J5" s="3" t="s">
        <v>7</v>
      </c>
      <c r="K5" s="2"/>
      <c r="L5" s="2"/>
      <c r="M5" s="2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2"/>
      <c r="I6" s="3" t="s">
        <v>10</v>
      </c>
      <c r="J6" s="3" t="s">
        <v>11</v>
      </c>
      <c r="K6" s="2"/>
      <c r="L6" s="2"/>
      <c r="M6" s="2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2"/>
      <c r="I7" s="3" t="s">
        <v>13</v>
      </c>
      <c r="J7" s="3" t="s">
        <v>14</v>
      </c>
      <c r="K7" s="2"/>
      <c r="L7" s="2"/>
      <c r="M7" s="2"/>
    </row>
    <row r="8" spans="1:13" ht="15" customHeight="1" x14ac:dyDescent="0.25">
      <c r="A8" s="2"/>
      <c r="B8" s="2"/>
      <c r="C8" s="2"/>
      <c r="D8" s="2"/>
      <c r="E8" s="2"/>
      <c r="F8" s="2"/>
      <c r="G8" s="2"/>
      <c r="H8" s="4" t="s">
        <v>15</v>
      </c>
      <c r="I8" s="2"/>
      <c r="J8" s="2"/>
      <c r="K8" s="2"/>
      <c r="L8" s="2"/>
      <c r="M8" s="2"/>
    </row>
    <row r="9" spans="1:13" ht="15" customHeight="1" thickBot="1" x14ac:dyDescent="0.3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3" ht="64.5" thickBot="1" x14ac:dyDescent="0.3">
      <c r="A10" s="36"/>
      <c r="B10" s="36"/>
      <c r="C10" s="36"/>
      <c r="D10" s="36"/>
      <c r="E10" s="36"/>
      <c r="F10" s="20" t="s">
        <v>28</v>
      </c>
      <c r="G10" s="20" t="s">
        <v>29</v>
      </c>
      <c r="H10" s="20" t="s">
        <v>30</v>
      </c>
      <c r="I10" s="20" t="s">
        <v>28</v>
      </c>
      <c r="J10" s="20" t="s">
        <v>31</v>
      </c>
      <c r="K10" s="23" t="s">
        <v>32</v>
      </c>
      <c r="L10" s="23" t="s">
        <v>33</v>
      </c>
      <c r="M10" s="2"/>
    </row>
    <row r="11" spans="1:13" ht="17.25" customHeight="1" thickBot="1" x14ac:dyDescent="0.3">
      <c r="A11" s="36"/>
      <c r="B11" s="36"/>
      <c r="C11" s="36"/>
      <c r="D11" s="36"/>
      <c r="E11" s="36"/>
      <c r="F11" s="7" t="s">
        <v>118</v>
      </c>
      <c r="G11" s="7" t="s">
        <v>118</v>
      </c>
      <c r="H11" s="7" t="s">
        <v>118</v>
      </c>
      <c r="I11" s="7" t="s">
        <v>119</v>
      </c>
      <c r="J11" s="7" t="s">
        <v>119</v>
      </c>
      <c r="K11" s="24"/>
      <c r="L11" s="24"/>
      <c r="M11" s="2"/>
    </row>
    <row r="12" spans="1:13" ht="15" customHeight="1" thickBot="1" x14ac:dyDescent="0.3">
      <c r="A12" s="8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507045863</v>
      </c>
      <c r="G12" s="10">
        <v>499924637</v>
      </c>
      <c r="H12" s="10">
        <v>342858581</v>
      </c>
      <c r="I12" s="10">
        <v>521648782</v>
      </c>
      <c r="J12" s="10">
        <v>528094666</v>
      </c>
      <c r="K12" s="10">
        <f>J12-I12</f>
        <v>6445884</v>
      </c>
      <c r="L12" s="1">
        <f>(K12/I12)</f>
        <v>1.2356750791761649E-2</v>
      </c>
      <c r="M12" s="2"/>
    </row>
    <row r="13" spans="1:13" ht="15" customHeight="1" x14ac:dyDescent="0.25">
      <c r="A13" s="11" t="s">
        <v>11</v>
      </c>
      <c r="B13" s="11" t="s">
        <v>36</v>
      </c>
      <c r="C13" s="11" t="s">
        <v>36</v>
      </c>
      <c r="D13" s="11" t="s">
        <v>36</v>
      </c>
      <c r="E13" s="12" t="s">
        <v>38</v>
      </c>
      <c r="F13" s="13">
        <v>2913065</v>
      </c>
      <c r="G13" s="13">
        <v>9459995</v>
      </c>
      <c r="H13" s="13">
        <v>9038209</v>
      </c>
      <c r="I13" s="13">
        <v>2996961</v>
      </c>
      <c r="J13" s="13">
        <v>2544681</v>
      </c>
      <c r="K13" s="13">
        <f>J13-I13</f>
        <v>-452280</v>
      </c>
      <c r="L13" s="14">
        <f>(K13/I13)</f>
        <v>-0.15091287474211376</v>
      </c>
      <c r="M13" s="2"/>
    </row>
    <row r="14" spans="1:13" ht="15" customHeight="1" x14ac:dyDescent="0.25">
      <c r="A14" s="11" t="s">
        <v>36</v>
      </c>
      <c r="B14" s="11" t="s">
        <v>39</v>
      </c>
      <c r="C14" s="11" t="s">
        <v>36</v>
      </c>
      <c r="D14" s="11" t="s">
        <v>36</v>
      </c>
      <c r="E14" s="12" t="s">
        <v>40</v>
      </c>
      <c r="F14" s="13">
        <v>2913065</v>
      </c>
      <c r="G14" s="13">
        <v>9459995</v>
      </c>
      <c r="H14" s="13">
        <v>9038209</v>
      </c>
      <c r="I14" s="13">
        <v>2996961</v>
      </c>
      <c r="J14" s="13">
        <v>2544681</v>
      </c>
      <c r="K14" s="13">
        <f>J14-I14</f>
        <v>-452280</v>
      </c>
      <c r="L14" s="14">
        <f>(K14/I14)</f>
        <v>-0.15091287474211376</v>
      </c>
      <c r="M14" s="2"/>
    </row>
    <row r="15" spans="1:13" ht="15" customHeight="1" x14ac:dyDescent="0.25">
      <c r="A15" s="11" t="s">
        <v>36</v>
      </c>
      <c r="B15" s="11" t="s">
        <v>36</v>
      </c>
      <c r="C15" s="11" t="s">
        <v>41</v>
      </c>
      <c r="D15" s="11" t="s">
        <v>36</v>
      </c>
      <c r="E15" s="12" t="s">
        <v>42</v>
      </c>
      <c r="F15" s="13">
        <v>0</v>
      </c>
      <c r="G15" s="13">
        <v>6452181</v>
      </c>
      <c r="H15" s="13">
        <v>6452181</v>
      </c>
      <c r="I15" s="13">
        <v>0</v>
      </c>
      <c r="J15" s="13">
        <v>0</v>
      </c>
      <c r="K15" s="15"/>
      <c r="L15" s="14" t="s">
        <v>36</v>
      </c>
      <c r="M15" s="2"/>
    </row>
    <row r="16" spans="1:13" ht="27" customHeight="1" x14ac:dyDescent="0.25">
      <c r="A16" s="11" t="s">
        <v>36</v>
      </c>
      <c r="B16" s="11" t="s">
        <v>36</v>
      </c>
      <c r="C16" s="11" t="s">
        <v>43</v>
      </c>
      <c r="D16" s="11" t="s">
        <v>36</v>
      </c>
      <c r="E16" s="12" t="s">
        <v>44</v>
      </c>
      <c r="F16" s="13">
        <v>0</v>
      </c>
      <c r="G16" s="13">
        <v>94749</v>
      </c>
      <c r="H16" s="13">
        <v>94749</v>
      </c>
      <c r="I16" s="13">
        <v>0</v>
      </c>
      <c r="J16" s="13">
        <v>0</v>
      </c>
      <c r="K16" s="15"/>
      <c r="L16" s="14" t="s">
        <v>36</v>
      </c>
      <c r="M16" s="2"/>
    </row>
    <row r="17" spans="1:13" ht="15" customHeight="1" x14ac:dyDescent="0.25">
      <c r="A17" s="11" t="s">
        <v>36</v>
      </c>
      <c r="B17" s="11" t="s">
        <v>36</v>
      </c>
      <c r="C17" s="11" t="s">
        <v>45</v>
      </c>
      <c r="D17" s="11" t="s">
        <v>36</v>
      </c>
      <c r="E17" s="12" t="s">
        <v>46</v>
      </c>
      <c r="F17" s="13">
        <v>503426</v>
      </c>
      <c r="G17" s="13">
        <v>503426</v>
      </c>
      <c r="H17" s="13">
        <v>503426</v>
      </c>
      <c r="I17" s="13">
        <v>517925</v>
      </c>
      <c r="J17" s="13">
        <v>517925</v>
      </c>
      <c r="K17" s="15"/>
      <c r="L17" s="14" t="s">
        <v>36</v>
      </c>
      <c r="M17" s="2"/>
    </row>
    <row r="18" spans="1:13" ht="27" customHeight="1" x14ac:dyDescent="0.25">
      <c r="A18" s="11" t="s">
        <v>36</v>
      </c>
      <c r="B18" s="11" t="s">
        <v>36</v>
      </c>
      <c r="C18" s="11" t="s">
        <v>47</v>
      </c>
      <c r="D18" s="11" t="s">
        <v>36</v>
      </c>
      <c r="E18" s="12" t="s">
        <v>48</v>
      </c>
      <c r="F18" s="13">
        <v>0</v>
      </c>
      <c r="G18" s="13">
        <v>0</v>
      </c>
      <c r="H18" s="13">
        <v>0</v>
      </c>
      <c r="I18" s="13">
        <v>0</v>
      </c>
      <c r="J18" s="13">
        <v>10</v>
      </c>
      <c r="K18" s="13">
        <f>J18-I18</f>
        <v>10</v>
      </c>
      <c r="L18" s="14" t="s">
        <v>36</v>
      </c>
      <c r="M18" s="2"/>
    </row>
    <row r="19" spans="1:13" ht="15" customHeight="1" x14ac:dyDescent="0.25">
      <c r="A19" s="11" t="s">
        <v>36</v>
      </c>
      <c r="B19" s="11" t="s">
        <v>36</v>
      </c>
      <c r="C19" s="11" t="s">
        <v>49</v>
      </c>
      <c r="D19" s="11" t="s">
        <v>36</v>
      </c>
      <c r="E19" s="12" t="s">
        <v>50</v>
      </c>
      <c r="F19" s="13">
        <v>10</v>
      </c>
      <c r="G19" s="13">
        <v>10</v>
      </c>
      <c r="H19" s="13">
        <v>60150</v>
      </c>
      <c r="I19" s="13">
        <v>10</v>
      </c>
      <c r="J19" s="13">
        <v>10</v>
      </c>
      <c r="K19" s="15"/>
      <c r="L19" s="14" t="s">
        <v>36</v>
      </c>
      <c r="M19" s="2"/>
    </row>
    <row r="20" spans="1:13" ht="15" customHeight="1" x14ac:dyDescent="0.25">
      <c r="A20" s="11" t="s">
        <v>36</v>
      </c>
      <c r="B20" s="11" t="s">
        <v>36</v>
      </c>
      <c r="C20" s="11" t="s">
        <v>51</v>
      </c>
      <c r="D20" s="11" t="s">
        <v>36</v>
      </c>
      <c r="E20" s="12" t="s">
        <v>52</v>
      </c>
      <c r="F20" s="13">
        <v>2409629</v>
      </c>
      <c r="G20" s="13">
        <v>2409629</v>
      </c>
      <c r="H20" s="13">
        <v>1927703</v>
      </c>
      <c r="I20" s="13">
        <v>2479026</v>
      </c>
      <c r="J20" s="13">
        <v>2026736</v>
      </c>
      <c r="K20" s="13">
        <f>J20-I20</f>
        <v>-452290</v>
      </c>
      <c r="L20" s="14">
        <f>(K20/I20)</f>
        <v>-0.1824466544521921</v>
      </c>
      <c r="M20" s="2"/>
    </row>
    <row r="21" spans="1:13" ht="15" customHeight="1" x14ac:dyDescent="0.25">
      <c r="A21" s="11" t="s">
        <v>53</v>
      </c>
      <c r="B21" s="11" t="s">
        <v>36</v>
      </c>
      <c r="C21" s="11" t="s">
        <v>36</v>
      </c>
      <c r="D21" s="11" t="s">
        <v>36</v>
      </c>
      <c r="E21" s="12" t="s">
        <v>54</v>
      </c>
      <c r="F21" s="13">
        <v>30</v>
      </c>
      <c r="G21" s="13">
        <v>30</v>
      </c>
      <c r="H21" s="13">
        <v>211625</v>
      </c>
      <c r="I21" s="13">
        <v>30</v>
      </c>
      <c r="J21" s="13">
        <v>40</v>
      </c>
      <c r="K21" s="13">
        <f>J21-I21</f>
        <v>10</v>
      </c>
      <c r="L21" s="14">
        <f>(K21/I21)</f>
        <v>0.33333333333333331</v>
      </c>
      <c r="M21" s="2"/>
    </row>
    <row r="22" spans="1:13" ht="27" customHeight="1" x14ac:dyDescent="0.25">
      <c r="A22" s="11" t="s">
        <v>36</v>
      </c>
      <c r="B22" s="11" t="s">
        <v>14</v>
      </c>
      <c r="C22" s="11" t="s">
        <v>36</v>
      </c>
      <c r="D22" s="11" t="s">
        <v>36</v>
      </c>
      <c r="E22" s="12" t="s">
        <v>55</v>
      </c>
      <c r="F22" s="13">
        <v>10</v>
      </c>
      <c r="G22" s="13">
        <v>10</v>
      </c>
      <c r="H22" s="13">
        <v>18523</v>
      </c>
      <c r="I22" s="13">
        <v>10</v>
      </c>
      <c r="J22" s="13">
        <v>10</v>
      </c>
      <c r="K22" s="15"/>
      <c r="L22" s="14" t="s">
        <v>36</v>
      </c>
      <c r="M22" s="2"/>
    </row>
    <row r="23" spans="1:13" ht="15" customHeight="1" x14ac:dyDescent="0.25">
      <c r="A23" s="11" t="s">
        <v>36</v>
      </c>
      <c r="B23" s="11" t="s">
        <v>56</v>
      </c>
      <c r="C23" s="11" t="s">
        <v>36</v>
      </c>
      <c r="D23" s="11" t="s">
        <v>36</v>
      </c>
      <c r="E23" s="12" t="s">
        <v>57</v>
      </c>
      <c r="F23" s="13">
        <v>20</v>
      </c>
      <c r="G23" s="13">
        <v>20</v>
      </c>
      <c r="H23" s="13">
        <v>193102</v>
      </c>
      <c r="I23" s="13">
        <v>20</v>
      </c>
      <c r="J23" s="13">
        <v>30</v>
      </c>
      <c r="K23" s="13">
        <f>J23-I23</f>
        <v>10</v>
      </c>
      <c r="L23" s="14">
        <f>(K23/I23)</f>
        <v>0.5</v>
      </c>
      <c r="M23" s="2"/>
    </row>
    <row r="24" spans="1:13" ht="15" customHeight="1" x14ac:dyDescent="0.25">
      <c r="A24" s="11" t="s">
        <v>58</v>
      </c>
      <c r="B24" s="11" t="s">
        <v>36</v>
      </c>
      <c r="C24" s="11" t="s">
        <v>36</v>
      </c>
      <c r="D24" s="11" t="s">
        <v>36</v>
      </c>
      <c r="E24" s="12" t="s">
        <v>59</v>
      </c>
      <c r="F24" s="13">
        <v>503273410</v>
      </c>
      <c r="G24" s="13">
        <v>494576114</v>
      </c>
      <c r="H24" s="13">
        <v>338255324</v>
      </c>
      <c r="I24" s="13">
        <v>517767684</v>
      </c>
      <c r="J24" s="13">
        <v>524665838</v>
      </c>
      <c r="K24" s="13">
        <f>J24-I24</f>
        <v>6898154</v>
      </c>
      <c r="L24" s="14">
        <f>(K24/I24)</f>
        <v>1.3322874743183083E-2</v>
      </c>
      <c r="M24" s="2"/>
    </row>
    <row r="25" spans="1:13" ht="15" customHeight="1" x14ac:dyDescent="0.25">
      <c r="A25" s="11" t="s">
        <v>36</v>
      </c>
      <c r="B25" s="11" t="s">
        <v>14</v>
      </c>
      <c r="C25" s="11" t="s">
        <v>36</v>
      </c>
      <c r="D25" s="11" t="s">
        <v>36</v>
      </c>
      <c r="E25" s="12" t="s">
        <v>60</v>
      </c>
      <c r="F25" s="13">
        <v>503273410</v>
      </c>
      <c r="G25" s="13">
        <v>494576114</v>
      </c>
      <c r="H25" s="13">
        <v>338255324</v>
      </c>
      <c r="I25" s="13">
        <v>517767684</v>
      </c>
      <c r="J25" s="13">
        <v>524665838</v>
      </c>
      <c r="K25" s="13">
        <f>J25-I25</f>
        <v>6898154</v>
      </c>
      <c r="L25" s="14">
        <f>(K25/I25)</f>
        <v>1.3322874743183083E-2</v>
      </c>
      <c r="M25" s="2"/>
    </row>
    <row r="26" spans="1:13" ht="15" customHeight="1" x14ac:dyDescent="0.25">
      <c r="A26" s="11" t="s">
        <v>7</v>
      </c>
      <c r="B26" s="11" t="s">
        <v>36</v>
      </c>
      <c r="C26" s="11" t="s">
        <v>36</v>
      </c>
      <c r="D26" s="11" t="s">
        <v>36</v>
      </c>
      <c r="E26" s="12" t="s">
        <v>61</v>
      </c>
      <c r="F26" s="13">
        <v>0</v>
      </c>
      <c r="G26" s="13">
        <v>-6452181</v>
      </c>
      <c r="H26" s="13">
        <v>-6452181</v>
      </c>
      <c r="I26" s="13">
        <v>0</v>
      </c>
      <c r="J26" s="13">
        <v>0</v>
      </c>
      <c r="K26" s="15"/>
      <c r="L26" s="14" t="s">
        <v>36</v>
      </c>
      <c r="M26" s="2"/>
    </row>
    <row r="27" spans="1:13" ht="15" customHeight="1" x14ac:dyDescent="0.25">
      <c r="A27" s="11"/>
      <c r="B27" s="16" t="s">
        <v>124</v>
      </c>
      <c r="C27" s="11"/>
      <c r="D27" s="11"/>
      <c r="E27" s="12" t="s">
        <v>125</v>
      </c>
      <c r="F27" s="13">
        <v>0</v>
      </c>
      <c r="G27" s="13">
        <v>-6452181</v>
      </c>
      <c r="H27" s="13">
        <v>-6452181</v>
      </c>
      <c r="I27" s="13">
        <v>0</v>
      </c>
      <c r="J27" s="13">
        <v>0</v>
      </c>
      <c r="K27" s="15"/>
      <c r="L27" s="14"/>
      <c r="M27" s="2"/>
    </row>
    <row r="28" spans="1:13" ht="15" customHeight="1" x14ac:dyDescent="0.25">
      <c r="A28" s="11" t="s">
        <v>62</v>
      </c>
      <c r="B28" s="11" t="s">
        <v>36</v>
      </c>
      <c r="C28" s="11" t="s">
        <v>36</v>
      </c>
      <c r="D28" s="11" t="s">
        <v>36</v>
      </c>
      <c r="E28" s="12" t="s">
        <v>63</v>
      </c>
      <c r="F28" s="13">
        <v>859348</v>
      </c>
      <c r="G28" s="13">
        <v>884784</v>
      </c>
      <c r="H28" s="13">
        <v>453316</v>
      </c>
      <c r="I28" s="13">
        <v>884097</v>
      </c>
      <c r="J28" s="13">
        <v>884097</v>
      </c>
      <c r="K28" s="15"/>
      <c r="L28" s="14" t="s">
        <v>36</v>
      </c>
      <c r="M28" s="2"/>
    </row>
    <row r="29" spans="1:13" ht="15" customHeight="1" x14ac:dyDescent="0.25">
      <c r="A29" s="11" t="s">
        <v>36</v>
      </c>
      <c r="B29" s="11" t="s">
        <v>64</v>
      </c>
      <c r="C29" s="11" t="s">
        <v>36</v>
      </c>
      <c r="D29" s="11" t="s">
        <v>36</v>
      </c>
      <c r="E29" s="12" t="s">
        <v>65</v>
      </c>
      <c r="F29" s="13">
        <v>859348</v>
      </c>
      <c r="G29" s="13">
        <v>859348</v>
      </c>
      <c r="H29" s="13">
        <v>427134</v>
      </c>
      <c r="I29" s="13">
        <v>884097</v>
      </c>
      <c r="J29" s="13">
        <v>884097</v>
      </c>
      <c r="K29" s="15"/>
      <c r="L29" s="14" t="s">
        <v>36</v>
      </c>
      <c r="M29" s="2"/>
    </row>
    <row r="30" spans="1:13" ht="15" customHeight="1" x14ac:dyDescent="0.25">
      <c r="A30" s="11" t="s">
        <v>36</v>
      </c>
      <c r="B30" s="11" t="s">
        <v>66</v>
      </c>
      <c r="C30" s="11" t="s">
        <v>36</v>
      </c>
      <c r="D30" s="11" t="s">
        <v>36</v>
      </c>
      <c r="E30" s="12" t="s">
        <v>67</v>
      </c>
      <c r="F30" s="13">
        <v>0</v>
      </c>
      <c r="G30" s="13">
        <v>25436</v>
      </c>
      <c r="H30" s="13">
        <v>26182</v>
      </c>
      <c r="I30" s="13">
        <v>0</v>
      </c>
      <c r="J30" s="13">
        <v>0</v>
      </c>
      <c r="K30" s="15"/>
      <c r="L30" s="14" t="s">
        <v>36</v>
      </c>
      <c r="M30" s="2"/>
    </row>
    <row r="31" spans="1:13" ht="27" customHeight="1" x14ac:dyDescent="0.25">
      <c r="A31" s="11" t="s">
        <v>68</v>
      </c>
      <c r="B31" s="11" t="s">
        <v>36</v>
      </c>
      <c r="C31" s="11" t="s">
        <v>36</v>
      </c>
      <c r="D31" s="11" t="s">
        <v>36</v>
      </c>
      <c r="E31" s="12" t="s">
        <v>69</v>
      </c>
      <c r="F31" s="13">
        <v>0</v>
      </c>
      <c r="G31" s="13">
        <v>1352288</v>
      </c>
      <c r="H31" s="13">
        <v>1352288</v>
      </c>
      <c r="I31" s="13">
        <v>0</v>
      </c>
      <c r="J31" s="13">
        <v>0</v>
      </c>
      <c r="K31" s="15"/>
      <c r="L31" s="14" t="s">
        <v>36</v>
      </c>
      <c r="M31" s="2"/>
    </row>
    <row r="32" spans="1:13" ht="15" customHeight="1" x14ac:dyDescent="0.25">
      <c r="A32" s="11"/>
      <c r="B32" s="16" t="s">
        <v>126</v>
      </c>
      <c r="C32" s="11"/>
      <c r="D32" s="11"/>
      <c r="E32" s="12" t="s">
        <v>127</v>
      </c>
      <c r="F32" s="13">
        <v>0</v>
      </c>
      <c r="G32" s="13">
        <v>1352288</v>
      </c>
      <c r="H32" s="13">
        <v>1352288</v>
      </c>
      <c r="I32" s="13">
        <v>0</v>
      </c>
      <c r="J32" s="13">
        <v>0</v>
      </c>
      <c r="K32" s="15"/>
      <c r="L32" s="14"/>
      <c r="M32" s="2"/>
    </row>
    <row r="33" spans="1:13" ht="15" customHeight="1" x14ac:dyDescent="0.25">
      <c r="A33" s="11"/>
      <c r="B33" s="16"/>
      <c r="C33" s="16" t="s">
        <v>128</v>
      </c>
      <c r="D33" s="11"/>
      <c r="E33" s="12" t="s">
        <v>129</v>
      </c>
      <c r="F33" s="13">
        <v>0</v>
      </c>
      <c r="G33" s="13">
        <v>1273749</v>
      </c>
      <c r="H33" s="13">
        <v>1273749</v>
      </c>
      <c r="I33" s="13">
        <v>0</v>
      </c>
      <c r="J33" s="13">
        <v>0</v>
      </c>
      <c r="K33" s="15"/>
      <c r="L33" s="14"/>
      <c r="M33" s="2"/>
    </row>
    <row r="34" spans="1:13" ht="15" customHeight="1" x14ac:dyDescent="0.25">
      <c r="A34" s="11"/>
      <c r="B34" s="11"/>
      <c r="C34" s="16" t="s">
        <v>130</v>
      </c>
      <c r="D34" s="11"/>
      <c r="E34" s="12" t="s">
        <v>131</v>
      </c>
      <c r="F34" s="13">
        <v>0</v>
      </c>
      <c r="G34" s="13">
        <v>78539</v>
      </c>
      <c r="H34" s="13">
        <v>78539</v>
      </c>
      <c r="I34" s="13">
        <v>0</v>
      </c>
      <c r="J34" s="13">
        <v>0</v>
      </c>
      <c r="K34" s="15"/>
      <c r="L34" s="14"/>
      <c r="M34" s="2"/>
    </row>
    <row r="35" spans="1:13" ht="15" customHeight="1" x14ac:dyDescent="0.25">
      <c r="A35" s="11" t="s">
        <v>70</v>
      </c>
      <c r="B35" s="11" t="s">
        <v>36</v>
      </c>
      <c r="C35" s="11" t="s">
        <v>36</v>
      </c>
      <c r="D35" s="11" t="s">
        <v>36</v>
      </c>
      <c r="E35" s="12" t="s">
        <v>71</v>
      </c>
      <c r="F35" s="13">
        <v>10</v>
      </c>
      <c r="G35" s="13">
        <v>103607</v>
      </c>
      <c r="H35" s="13">
        <v>0</v>
      </c>
      <c r="I35" s="13">
        <v>10</v>
      </c>
      <c r="J35" s="13">
        <v>10</v>
      </c>
      <c r="K35" s="15"/>
      <c r="L35" s="14" t="s">
        <v>36</v>
      </c>
      <c r="M35" s="2"/>
    </row>
    <row r="36" spans="1:13" ht="15" customHeight="1" thickBot="1" x14ac:dyDescent="0.3">
      <c r="A36" s="8" t="s">
        <v>36</v>
      </c>
      <c r="B36" s="8" t="s">
        <v>36</v>
      </c>
      <c r="C36" s="8" t="s">
        <v>36</v>
      </c>
      <c r="D36" s="8" t="s">
        <v>36</v>
      </c>
      <c r="E36" s="9" t="s">
        <v>72</v>
      </c>
      <c r="F36" s="10">
        <v>507045863</v>
      </c>
      <c r="G36" s="10">
        <v>499924637</v>
      </c>
      <c r="H36" s="10">
        <v>339147629</v>
      </c>
      <c r="I36" s="10">
        <v>521648782</v>
      </c>
      <c r="J36" s="10">
        <v>528094666</v>
      </c>
      <c r="K36" s="10">
        <f>J36-I36</f>
        <v>6445884</v>
      </c>
      <c r="L36" s="1">
        <f>(K36/I36)</f>
        <v>1.2356750791761649E-2</v>
      </c>
      <c r="M36" s="2"/>
    </row>
    <row r="37" spans="1:13" ht="15" customHeight="1" x14ac:dyDescent="0.25">
      <c r="A37" s="11" t="s">
        <v>73</v>
      </c>
      <c r="B37" s="11" t="s">
        <v>36</v>
      </c>
      <c r="C37" s="11" t="s">
        <v>36</v>
      </c>
      <c r="D37" s="11" t="s">
        <v>36</v>
      </c>
      <c r="E37" s="12" t="s">
        <v>74</v>
      </c>
      <c r="F37" s="13">
        <v>443289690</v>
      </c>
      <c r="G37" s="13">
        <v>431428233</v>
      </c>
      <c r="H37" s="13">
        <v>295356440</v>
      </c>
      <c r="I37" s="13">
        <v>456056433</v>
      </c>
      <c r="J37" s="13">
        <v>459641593</v>
      </c>
      <c r="K37" s="13">
        <f>J37-I37</f>
        <v>3585160</v>
      </c>
      <c r="L37" s="14">
        <f>(K37/I37)</f>
        <v>7.8612201047496243E-3</v>
      </c>
      <c r="M37" s="2"/>
    </row>
    <row r="38" spans="1:13" ht="15" customHeight="1" x14ac:dyDescent="0.25">
      <c r="A38" s="11" t="s">
        <v>75</v>
      </c>
      <c r="B38" s="11" t="s">
        <v>36</v>
      </c>
      <c r="C38" s="11" t="s">
        <v>36</v>
      </c>
      <c r="D38" s="11" t="s">
        <v>36</v>
      </c>
      <c r="E38" s="12" t="s">
        <v>76</v>
      </c>
      <c r="F38" s="13">
        <v>58030753</v>
      </c>
      <c r="G38" s="13">
        <v>58001823</v>
      </c>
      <c r="H38" s="13">
        <v>33830692</v>
      </c>
      <c r="I38" s="13">
        <v>59702039</v>
      </c>
      <c r="J38" s="13">
        <v>62562126</v>
      </c>
      <c r="K38" s="13">
        <f>J38-I38</f>
        <v>2860087</v>
      </c>
      <c r="L38" s="14">
        <f>(K38/I38)</f>
        <v>4.7906018754233837E-2</v>
      </c>
      <c r="M38" s="2"/>
    </row>
    <row r="39" spans="1:13" ht="15" customHeight="1" x14ac:dyDescent="0.25">
      <c r="A39" s="11" t="s">
        <v>77</v>
      </c>
      <c r="B39" s="11" t="s">
        <v>36</v>
      </c>
      <c r="C39" s="11" t="s">
        <v>36</v>
      </c>
      <c r="D39" s="11" t="s">
        <v>36</v>
      </c>
      <c r="E39" s="12" t="s">
        <v>78</v>
      </c>
      <c r="F39" s="13">
        <v>10</v>
      </c>
      <c r="G39" s="13">
        <v>10</v>
      </c>
      <c r="H39" s="13">
        <v>19952</v>
      </c>
      <c r="I39" s="13">
        <v>10</v>
      </c>
      <c r="J39" s="13">
        <v>10</v>
      </c>
      <c r="K39" s="15"/>
      <c r="L39" s="14" t="s">
        <v>36</v>
      </c>
      <c r="M39" s="2"/>
    </row>
    <row r="40" spans="1:13" ht="15" customHeight="1" x14ac:dyDescent="0.25">
      <c r="A40" s="11" t="s">
        <v>36</v>
      </c>
      <c r="B40" s="11" t="s">
        <v>80</v>
      </c>
      <c r="C40" s="11" t="s">
        <v>36</v>
      </c>
      <c r="D40" s="11" t="s">
        <v>36</v>
      </c>
      <c r="E40" s="12" t="s">
        <v>81</v>
      </c>
      <c r="F40" s="13">
        <v>10</v>
      </c>
      <c r="G40" s="13">
        <v>10</v>
      </c>
      <c r="H40" s="13">
        <v>19952</v>
      </c>
      <c r="I40" s="13">
        <v>10</v>
      </c>
      <c r="J40" s="13">
        <v>10</v>
      </c>
      <c r="K40" s="15"/>
      <c r="L40" s="14" t="s">
        <v>36</v>
      </c>
      <c r="M40" s="2"/>
    </row>
    <row r="41" spans="1:13" ht="15" customHeight="1" x14ac:dyDescent="0.25">
      <c r="A41" s="11" t="s">
        <v>82</v>
      </c>
      <c r="B41" s="11" t="s">
        <v>36</v>
      </c>
      <c r="C41" s="11" t="s">
        <v>36</v>
      </c>
      <c r="D41" s="11" t="s">
        <v>36</v>
      </c>
      <c r="E41" s="12" t="s">
        <v>38</v>
      </c>
      <c r="F41" s="13">
        <v>4071157</v>
      </c>
      <c r="G41" s="13">
        <v>4171472</v>
      </c>
      <c r="H41" s="13">
        <v>4152587</v>
      </c>
      <c r="I41" s="13">
        <v>4188405</v>
      </c>
      <c r="J41" s="13">
        <v>4188405</v>
      </c>
      <c r="K41" s="15"/>
      <c r="L41" s="14" t="s">
        <v>36</v>
      </c>
      <c r="M41" s="2"/>
    </row>
    <row r="42" spans="1:13" ht="15" customHeight="1" x14ac:dyDescent="0.25">
      <c r="A42" s="11" t="s">
        <v>36</v>
      </c>
      <c r="B42" s="11" t="s">
        <v>39</v>
      </c>
      <c r="C42" s="11" t="s">
        <v>36</v>
      </c>
      <c r="D42" s="11" t="s">
        <v>36</v>
      </c>
      <c r="E42" s="12" t="s">
        <v>83</v>
      </c>
      <c r="F42" s="13">
        <v>0</v>
      </c>
      <c r="G42" s="13">
        <v>100315</v>
      </c>
      <c r="H42" s="13">
        <v>81450</v>
      </c>
      <c r="I42" s="13">
        <v>0</v>
      </c>
      <c r="J42" s="13">
        <v>0</v>
      </c>
      <c r="K42" s="15"/>
      <c r="L42" s="14" t="s">
        <v>36</v>
      </c>
      <c r="M42" s="2"/>
    </row>
    <row r="43" spans="1:13" ht="15" customHeight="1" x14ac:dyDescent="0.25">
      <c r="A43" s="11" t="s">
        <v>36</v>
      </c>
      <c r="B43" s="11" t="s">
        <v>80</v>
      </c>
      <c r="C43" s="11" t="s">
        <v>36</v>
      </c>
      <c r="D43" s="11" t="s">
        <v>36</v>
      </c>
      <c r="E43" s="12" t="s">
        <v>84</v>
      </c>
      <c r="F43" s="13">
        <v>4071157</v>
      </c>
      <c r="G43" s="13">
        <v>4071157</v>
      </c>
      <c r="H43" s="13">
        <v>4071137</v>
      </c>
      <c r="I43" s="13">
        <v>4188405</v>
      </c>
      <c r="J43" s="13">
        <v>4188405</v>
      </c>
      <c r="K43" s="15"/>
      <c r="L43" s="14" t="s">
        <v>36</v>
      </c>
      <c r="M43" s="2"/>
    </row>
    <row r="44" spans="1:13" ht="15" customHeight="1" x14ac:dyDescent="0.25">
      <c r="A44" s="11" t="s">
        <v>36</v>
      </c>
      <c r="B44" s="11" t="s">
        <v>36</v>
      </c>
      <c r="C44" s="11" t="s">
        <v>85</v>
      </c>
      <c r="D44" s="11" t="s">
        <v>36</v>
      </c>
      <c r="E44" s="12" t="s">
        <v>86</v>
      </c>
      <c r="F44" s="13">
        <v>988795</v>
      </c>
      <c r="G44" s="13">
        <v>988795</v>
      </c>
      <c r="H44" s="13">
        <v>988795</v>
      </c>
      <c r="I44" s="13">
        <v>1017272</v>
      </c>
      <c r="J44" s="13">
        <v>1017272</v>
      </c>
      <c r="K44" s="15"/>
      <c r="L44" s="14" t="s">
        <v>36</v>
      </c>
      <c r="M44" s="2"/>
    </row>
    <row r="45" spans="1:13" ht="15" customHeight="1" x14ac:dyDescent="0.25">
      <c r="A45" s="11" t="s">
        <v>36</v>
      </c>
      <c r="B45" s="11" t="s">
        <v>36</v>
      </c>
      <c r="C45" s="11" t="s">
        <v>87</v>
      </c>
      <c r="D45" s="11" t="s">
        <v>36</v>
      </c>
      <c r="E45" s="12" t="s">
        <v>88</v>
      </c>
      <c r="F45" s="13">
        <v>3082342</v>
      </c>
      <c r="G45" s="13">
        <v>3082342</v>
      </c>
      <c r="H45" s="13">
        <v>3082342</v>
      </c>
      <c r="I45" s="13">
        <v>3171113</v>
      </c>
      <c r="J45" s="13">
        <v>3171113</v>
      </c>
      <c r="K45" s="15"/>
      <c r="L45" s="14" t="s">
        <v>36</v>
      </c>
      <c r="M45" s="2"/>
    </row>
    <row r="46" spans="1:13" ht="15" customHeight="1" x14ac:dyDescent="0.25">
      <c r="A46" s="11" t="s">
        <v>36</v>
      </c>
      <c r="B46" s="11" t="s">
        <v>36</v>
      </c>
      <c r="C46" s="11" t="s">
        <v>89</v>
      </c>
      <c r="D46" s="11" t="s">
        <v>36</v>
      </c>
      <c r="E46" s="12" t="s">
        <v>90</v>
      </c>
      <c r="F46" s="13">
        <v>10</v>
      </c>
      <c r="G46" s="13">
        <v>10</v>
      </c>
      <c r="H46" s="13">
        <v>0</v>
      </c>
      <c r="I46" s="13">
        <v>10</v>
      </c>
      <c r="J46" s="13">
        <v>10</v>
      </c>
      <c r="K46" s="15"/>
      <c r="L46" s="14" t="s">
        <v>36</v>
      </c>
      <c r="M46" s="2"/>
    </row>
    <row r="47" spans="1:13" ht="15" customHeight="1" x14ac:dyDescent="0.25">
      <c r="A47" s="11" t="s">
        <v>36</v>
      </c>
      <c r="B47" s="11" t="s">
        <v>36</v>
      </c>
      <c r="C47" s="11" t="s">
        <v>91</v>
      </c>
      <c r="D47" s="11" t="s">
        <v>36</v>
      </c>
      <c r="E47" s="12" t="s">
        <v>92</v>
      </c>
      <c r="F47" s="13">
        <v>10</v>
      </c>
      <c r="G47" s="13">
        <v>10</v>
      </c>
      <c r="H47" s="13">
        <v>0</v>
      </c>
      <c r="I47" s="13">
        <v>10</v>
      </c>
      <c r="J47" s="13">
        <v>10</v>
      </c>
      <c r="K47" s="15"/>
      <c r="L47" s="14" t="s">
        <v>36</v>
      </c>
      <c r="M47" s="2"/>
    </row>
    <row r="48" spans="1:13" ht="15" customHeight="1" x14ac:dyDescent="0.25">
      <c r="A48" s="11" t="s">
        <v>93</v>
      </c>
      <c r="B48" s="11" t="s">
        <v>36</v>
      </c>
      <c r="C48" s="11" t="s">
        <v>36</v>
      </c>
      <c r="D48" s="11" t="s">
        <v>36</v>
      </c>
      <c r="E48" s="12" t="s">
        <v>94</v>
      </c>
      <c r="F48" s="13">
        <v>10</v>
      </c>
      <c r="G48" s="13">
        <v>74785</v>
      </c>
      <c r="H48" s="13">
        <v>74785</v>
      </c>
      <c r="I48" s="13">
        <v>10</v>
      </c>
      <c r="J48" s="13">
        <v>10</v>
      </c>
      <c r="K48" s="15"/>
      <c r="L48" s="14" t="s">
        <v>36</v>
      </c>
      <c r="M48" s="2"/>
    </row>
    <row r="49" spans="1:13" ht="15" customHeight="1" x14ac:dyDescent="0.25">
      <c r="A49" s="11" t="s">
        <v>36</v>
      </c>
      <c r="B49" s="11" t="s">
        <v>56</v>
      </c>
      <c r="C49" s="11" t="s">
        <v>36</v>
      </c>
      <c r="D49" s="11" t="s">
        <v>36</v>
      </c>
      <c r="E49" s="12" t="s">
        <v>95</v>
      </c>
      <c r="F49" s="13">
        <v>10</v>
      </c>
      <c r="G49" s="13">
        <v>74785</v>
      </c>
      <c r="H49" s="13">
        <v>74785</v>
      </c>
      <c r="I49" s="13">
        <v>10</v>
      </c>
      <c r="J49" s="13">
        <v>10</v>
      </c>
      <c r="K49" s="15"/>
      <c r="L49" s="14" t="s">
        <v>36</v>
      </c>
      <c r="M49" s="2"/>
    </row>
    <row r="50" spans="1:13" ht="27" customHeight="1" x14ac:dyDescent="0.25">
      <c r="A50" s="11" t="s">
        <v>96</v>
      </c>
      <c r="B50" s="11" t="s">
        <v>36</v>
      </c>
      <c r="C50" s="11" t="s">
        <v>36</v>
      </c>
      <c r="D50" s="11" t="s">
        <v>36</v>
      </c>
      <c r="E50" s="12" t="s">
        <v>97</v>
      </c>
      <c r="F50" s="13">
        <v>794875</v>
      </c>
      <c r="G50" s="13">
        <v>873414</v>
      </c>
      <c r="H50" s="13">
        <v>591080</v>
      </c>
      <c r="I50" s="13">
        <v>817768</v>
      </c>
      <c r="J50" s="13">
        <v>818395</v>
      </c>
      <c r="K50" s="13">
        <f>J50-I50</f>
        <v>627</v>
      </c>
      <c r="L50" s="14">
        <f>(K50/I50)</f>
        <v>7.6672112383952419E-4</v>
      </c>
      <c r="M50" s="2"/>
    </row>
    <row r="51" spans="1:13" ht="15" customHeight="1" x14ac:dyDescent="0.25">
      <c r="A51" s="11" t="s">
        <v>36</v>
      </c>
      <c r="B51" s="11" t="s">
        <v>80</v>
      </c>
      <c r="C51" s="11" t="s">
        <v>36</v>
      </c>
      <c r="D51" s="11" t="s">
        <v>36</v>
      </c>
      <c r="E51" s="12" t="s">
        <v>98</v>
      </c>
      <c r="F51" s="13">
        <v>0</v>
      </c>
      <c r="G51" s="13">
        <v>39691</v>
      </c>
      <c r="H51" s="13">
        <v>0</v>
      </c>
      <c r="I51" s="13">
        <v>0</v>
      </c>
      <c r="J51" s="13">
        <v>0</v>
      </c>
      <c r="K51" s="15"/>
      <c r="L51" s="14" t="s">
        <v>36</v>
      </c>
      <c r="M51" s="2"/>
    </row>
    <row r="52" spans="1:13" ht="15" customHeight="1" x14ac:dyDescent="0.25">
      <c r="A52" s="11" t="s">
        <v>36</v>
      </c>
      <c r="B52" s="11" t="s">
        <v>99</v>
      </c>
      <c r="C52" s="11" t="s">
        <v>36</v>
      </c>
      <c r="D52" s="11" t="s">
        <v>36</v>
      </c>
      <c r="E52" s="12" t="s">
        <v>100</v>
      </c>
      <c r="F52" s="13">
        <v>44261</v>
      </c>
      <c r="G52" s="13">
        <v>44261</v>
      </c>
      <c r="H52" s="13">
        <v>25627</v>
      </c>
      <c r="I52" s="13">
        <v>45536</v>
      </c>
      <c r="J52" s="13">
        <v>91028</v>
      </c>
      <c r="K52" s="13">
        <f>J52-I52</f>
        <v>45492</v>
      </c>
      <c r="L52" s="14">
        <f>(K52/I52)</f>
        <v>0.99903373155305697</v>
      </c>
      <c r="M52" s="2"/>
    </row>
    <row r="53" spans="1:13" ht="15" customHeight="1" x14ac:dyDescent="0.25">
      <c r="A53" s="11" t="s">
        <v>36</v>
      </c>
      <c r="B53" s="11" t="s">
        <v>11</v>
      </c>
      <c r="C53" s="11" t="s">
        <v>36</v>
      </c>
      <c r="D53" s="11" t="s">
        <v>36</v>
      </c>
      <c r="E53" s="12" t="s">
        <v>101</v>
      </c>
      <c r="F53" s="13">
        <v>0</v>
      </c>
      <c r="G53" s="13">
        <v>0</v>
      </c>
      <c r="H53" s="13">
        <v>0</v>
      </c>
      <c r="I53" s="13">
        <v>0</v>
      </c>
      <c r="J53" s="13">
        <v>30342</v>
      </c>
      <c r="K53" s="13">
        <f>J53-I53</f>
        <v>30342</v>
      </c>
      <c r="L53" s="14" t="s">
        <v>36</v>
      </c>
      <c r="M53" s="2"/>
    </row>
    <row r="54" spans="1:13" ht="15" customHeight="1" x14ac:dyDescent="0.25">
      <c r="A54" s="11" t="s">
        <v>36</v>
      </c>
      <c r="B54" s="11" t="s">
        <v>102</v>
      </c>
      <c r="C54" s="11" t="s">
        <v>36</v>
      </c>
      <c r="D54" s="11" t="s">
        <v>36</v>
      </c>
      <c r="E54" s="12" t="s">
        <v>103</v>
      </c>
      <c r="F54" s="13">
        <v>541628</v>
      </c>
      <c r="G54" s="13">
        <v>541628</v>
      </c>
      <c r="H54" s="13">
        <v>370304</v>
      </c>
      <c r="I54" s="13">
        <v>557227</v>
      </c>
      <c r="J54" s="13">
        <v>485484</v>
      </c>
      <c r="K54" s="13">
        <f>J54-I54</f>
        <v>-71743</v>
      </c>
      <c r="L54" s="14">
        <f>(K54/I54)</f>
        <v>-0.12875004262176815</v>
      </c>
      <c r="M54" s="2"/>
    </row>
    <row r="55" spans="1:13" ht="15" customHeight="1" x14ac:dyDescent="0.25">
      <c r="A55" s="11" t="s">
        <v>36</v>
      </c>
      <c r="B55" s="11" t="s">
        <v>64</v>
      </c>
      <c r="C55" s="11" t="s">
        <v>36</v>
      </c>
      <c r="D55" s="11" t="s">
        <v>36</v>
      </c>
      <c r="E55" s="12" t="s">
        <v>104</v>
      </c>
      <c r="F55" s="13">
        <v>208986</v>
      </c>
      <c r="G55" s="13">
        <v>208986</v>
      </c>
      <c r="H55" s="13">
        <v>195149</v>
      </c>
      <c r="I55" s="13">
        <v>215005</v>
      </c>
      <c r="J55" s="13">
        <v>211541</v>
      </c>
      <c r="K55" s="13">
        <f>J55-I55</f>
        <v>-3464</v>
      </c>
      <c r="L55" s="14">
        <f>(K55/I55)</f>
        <v>-1.6111253226669148E-2</v>
      </c>
      <c r="M55" s="2"/>
    </row>
    <row r="56" spans="1:13" ht="15" customHeight="1" x14ac:dyDescent="0.25">
      <c r="A56" s="11" t="s">
        <v>36</v>
      </c>
      <c r="B56" s="11" t="s">
        <v>56</v>
      </c>
      <c r="C56" s="11" t="s">
        <v>36</v>
      </c>
      <c r="D56" s="11" t="s">
        <v>36</v>
      </c>
      <c r="E56" s="12" t="s">
        <v>105</v>
      </c>
      <c r="F56" s="13">
        <v>0</v>
      </c>
      <c r="G56" s="13">
        <v>38848</v>
      </c>
      <c r="H56" s="13">
        <v>0</v>
      </c>
      <c r="I56" s="13">
        <v>0</v>
      </c>
      <c r="J56" s="13">
        <v>0</v>
      </c>
      <c r="K56" s="15"/>
      <c r="L56" s="14" t="s">
        <v>36</v>
      </c>
      <c r="M56" s="2"/>
    </row>
    <row r="57" spans="1:13" ht="15" customHeight="1" x14ac:dyDescent="0.25">
      <c r="A57" s="11" t="s">
        <v>106</v>
      </c>
      <c r="B57" s="11" t="s">
        <v>36</v>
      </c>
      <c r="C57" s="11" t="s">
        <v>36</v>
      </c>
      <c r="D57" s="11" t="s">
        <v>36</v>
      </c>
      <c r="E57" s="12" t="s">
        <v>107</v>
      </c>
      <c r="F57" s="13">
        <v>859348</v>
      </c>
      <c r="G57" s="13">
        <v>859348</v>
      </c>
      <c r="H57" s="13">
        <v>606551</v>
      </c>
      <c r="I57" s="13">
        <v>884097</v>
      </c>
      <c r="J57" s="13">
        <v>884097</v>
      </c>
      <c r="K57" s="15"/>
      <c r="L57" s="14" t="s">
        <v>36</v>
      </c>
      <c r="M57" s="2"/>
    </row>
    <row r="58" spans="1:13" ht="15" customHeight="1" x14ac:dyDescent="0.25">
      <c r="A58" s="11" t="s">
        <v>36</v>
      </c>
      <c r="B58" s="11" t="s">
        <v>64</v>
      </c>
      <c r="C58" s="11" t="s">
        <v>36</v>
      </c>
      <c r="D58" s="11" t="s">
        <v>36</v>
      </c>
      <c r="E58" s="12" t="s">
        <v>65</v>
      </c>
      <c r="F58" s="13">
        <v>859348</v>
      </c>
      <c r="G58" s="13">
        <v>859348</v>
      </c>
      <c r="H58" s="13">
        <v>606551</v>
      </c>
      <c r="I58" s="13">
        <v>884097</v>
      </c>
      <c r="J58" s="13">
        <v>884097</v>
      </c>
      <c r="K58" s="15"/>
      <c r="L58" s="14" t="s">
        <v>36</v>
      </c>
      <c r="M58" s="2"/>
    </row>
    <row r="59" spans="1:13" ht="15" customHeight="1" x14ac:dyDescent="0.25">
      <c r="A59" s="11" t="s">
        <v>108</v>
      </c>
      <c r="B59" s="11" t="s">
        <v>36</v>
      </c>
      <c r="C59" s="11" t="s">
        <v>36</v>
      </c>
      <c r="D59" s="11" t="s">
        <v>36</v>
      </c>
      <c r="E59" s="12" t="s">
        <v>109</v>
      </c>
      <c r="F59" s="13">
        <v>10</v>
      </c>
      <c r="G59" s="13">
        <v>1273759</v>
      </c>
      <c r="H59" s="13">
        <v>1273749</v>
      </c>
      <c r="I59" s="13">
        <v>10</v>
      </c>
      <c r="J59" s="13">
        <v>10</v>
      </c>
      <c r="K59" s="15"/>
      <c r="L59" s="14" t="s">
        <v>36</v>
      </c>
      <c r="M59" s="2"/>
    </row>
    <row r="60" spans="1:13" ht="15" customHeight="1" x14ac:dyDescent="0.25">
      <c r="A60" s="11" t="s">
        <v>36</v>
      </c>
      <c r="B60" s="11" t="s">
        <v>80</v>
      </c>
      <c r="C60" s="11" t="s">
        <v>36</v>
      </c>
      <c r="D60" s="11" t="s">
        <v>36</v>
      </c>
      <c r="E60" s="12" t="s">
        <v>84</v>
      </c>
      <c r="F60" s="13">
        <v>10</v>
      </c>
      <c r="G60" s="13">
        <v>1273759</v>
      </c>
      <c r="H60" s="13">
        <v>1273749</v>
      </c>
      <c r="I60" s="13">
        <v>10</v>
      </c>
      <c r="J60" s="13">
        <v>10</v>
      </c>
      <c r="K60" s="15"/>
      <c r="L60" s="14" t="s">
        <v>36</v>
      </c>
      <c r="M60" s="2"/>
    </row>
    <row r="61" spans="1:13" ht="15" customHeight="1" x14ac:dyDescent="0.25">
      <c r="A61" s="11" t="s">
        <v>36</v>
      </c>
      <c r="B61" s="11" t="s">
        <v>36</v>
      </c>
      <c r="C61" s="11" t="s">
        <v>89</v>
      </c>
      <c r="D61" s="11" t="s">
        <v>36</v>
      </c>
      <c r="E61" s="12" t="s">
        <v>90</v>
      </c>
      <c r="F61" s="13">
        <v>10</v>
      </c>
      <c r="G61" s="13">
        <v>10</v>
      </c>
      <c r="H61" s="13">
        <v>0</v>
      </c>
      <c r="I61" s="13">
        <v>10</v>
      </c>
      <c r="J61" s="13">
        <v>10</v>
      </c>
      <c r="K61" s="15"/>
      <c r="L61" s="14" t="s">
        <v>36</v>
      </c>
      <c r="M61" s="2"/>
    </row>
    <row r="62" spans="1:13" ht="15" customHeight="1" x14ac:dyDescent="0.25">
      <c r="A62" s="11" t="s">
        <v>36</v>
      </c>
      <c r="B62" s="11" t="s">
        <v>36</v>
      </c>
      <c r="C62" s="11" t="s">
        <v>91</v>
      </c>
      <c r="D62" s="11" t="s">
        <v>36</v>
      </c>
      <c r="E62" s="12" t="s">
        <v>92</v>
      </c>
      <c r="F62" s="13">
        <v>0</v>
      </c>
      <c r="G62" s="13">
        <v>1273749</v>
      </c>
      <c r="H62" s="13">
        <v>1273749</v>
      </c>
      <c r="I62" s="13">
        <v>0</v>
      </c>
      <c r="J62" s="13">
        <v>0</v>
      </c>
      <c r="K62" s="15"/>
      <c r="L62" s="14" t="s">
        <v>36</v>
      </c>
      <c r="M62" s="2"/>
    </row>
    <row r="63" spans="1:13" ht="15" customHeight="1" x14ac:dyDescent="0.25">
      <c r="A63" s="11" t="s">
        <v>110</v>
      </c>
      <c r="B63" s="11" t="s">
        <v>36</v>
      </c>
      <c r="C63" s="11" t="s">
        <v>36</v>
      </c>
      <c r="D63" s="11" t="s">
        <v>36</v>
      </c>
      <c r="E63" s="12" t="s">
        <v>111</v>
      </c>
      <c r="F63" s="13">
        <v>10</v>
      </c>
      <c r="G63" s="13">
        <v>3241793</v>
      </c>
      <c r="H63" s="13">
        <v>3241793</v>
      </c>
      <c r="I63" s="13">
        <v>10</v>
      </c>
      <c r="J63" s="13">
        <v>10</v>
      </c>
      <c r="K63" s="15"/>
      <c r="L63" s="14" t="s">
        <v>36</v>
      </c>
      <c r="M63" s="2"/>
    </row>
    <row r="64" spans="1:13" ht="15" customHeight="1" x14ac:dyDescent="0.25">
      <c r="A64" s="11" t="s">
        <v>36</v>
      </c>
      <c r="B64" s="11" t="s">
        <v>64</v>
      </c>
      <c r="C64" s="11" t="s">
        <v>36</v>
      </c>
      <c r="D64" s="11" t="s">
        <v>36</v>
      </c>
      <c r="E64" s="12" t="s">
        <v>112</v>
      </c>
      <c r="F64" s="13">
        <v>10</v>
      </c>
      <c r="G64" s="13">
        <v>3241793</v>
      </c>
      <c r="H64" s="13">
        <v>3241793</v>
      </c>
      <c r="I64" s="13">
        <v>10</v>
      </c>
      <c r="J64" s="13">
        <v>10</v>
      </c>
      <c r="K64" s="15"/>
      <c r="L64" s="14" t="s">
        <v>36</v>
      </c>
      <c r="M64" s="2"/>
    </row>
    <row r="65" spans="1:13" ht="15" customHeight="1" x14ac:dyDescent="0.25">
      <c r="A65" s="11" t="s">
        <v>113</v>
      </c>
      <c r="B65" s="11" t="s">
        <v>36</v>
      </c>
      <c r="C65" s="11" t="s">
        <v>36</v>
      </c>
      <c r="D65" s="11" t="s">
        <v>36</v>
      </c>
      <c r="E65" s="12" t="s">
        <v>114</v>
      </c>
      <c r="F65" s="13">
        <v>0</v>
      </c>
      <c r="G65" s="13">
        <v>0</v>
      </c>
      <c r="H65" s="13">
        <v>0</v>
      </c>
      <c r="I65" s="13">
        <v>0</v>
      </c>
      <c r="J65" s="13">
        <v>10</v>
      </c>
      <c r="K65" s="13">
        <f>J65-I65</f>
        <v>10</v>
      </c>
      <c r="L65" s="14" t="s">
        <v>36</v>
      </c>
      <c r="M65" s="2"/>
    </row>
    <row r="66" spans="1:13" ht="1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"/>
    </row>
    <row r="67" spans="1:13" ht="15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2"/>
    </row>
    <row r="68" spans="1:1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" customHeight="1" x14ac:dyDescent="0.25">
      <c r="A69" s="25" t="s">
        <v>115</v>
      </c>
      <c r="B69" s="26"/>
      <c r="C69" s="26"/>
      <c r="D69" s="26"/>
      <c r="E69" s="26"/>
      <c r="F69" s="18">
        <v>506186495</v>
      </c>
      <c r="G69" s="18">
        <v>495748711</v>
      </c>
      <c r="H69" s="18">
        <v>335224500</v>
      </c>
      <c r="I69" s="18">
        <v>520764665</v>
      </c>
      <c r="J69" s="18">
        <v>527210539</v>
      </c>
      <c r="K69" s="18">
        <v>6445874</v>
      </c>
      <c r="L69" s="19">
        <v>1.2377709996894663E-2</v>
      </c>
      <c r="M69" s="2"/>
    </row>
    <row r="70" spans="1:13" ht="15" customHeight="1" x14ac:dyDescent="0.25">
      <c r="A70" s="21" t="s">
        <v>116</v>
      </c>
      <c r="B70" s="22"/>
      <c r="C70" s="22"/>
      <c r="D70" s="22"/>
      <c r="E70" s="22"/>
      <c r="F70" s="22"/>
      <c r="G70" s="22"/>
      <c r="H70" s="22"/>
      <c r="I70" s="22"/>
      <c r="J70" s="22"/>
      <c r="K70" s="2"/>
      <c r="L70" s="2"/>
      <c r="M70" s="2"/>
    </row>
    <row r="71" spans="1:13" ht="5.0999999999999996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mergeCells count="18">
    <mergeCell ref="A1:J1"/>
    <mergeCell ref="A2:J2"/>
    <mergeCell ref="A3:J3"/>
    <mergeCell ref="A5:B5"/>
    <mergeCell ref="C5:G5"/>
    <mergeCell ref="A70:J70"/>
    <mergeCell ref="K10:K11"/>
    <mergeCell ref="L10:L11"/>
    <mergeCell ref="A69:E6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98425196850393704" bottom="0.98425196850393704" header="0" footer="0"/>
  <pageSetup paperSize="11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M50"/>
  <sheetViews>
    <sheetView view="pageBreakPreview" topLeftCell="A6" zoomScale="90" zoomScaleNormal="100" zoomScaleSheetLayoutView="90" workbookViewId="0">
      <selection activeCell="F10" sqref="F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6" width="17.42578125" customWidth="1"/>
    <col min="7" max="8" width="15" customWidth="1"/>
    <col min="9" max="9" width="17.85546875" customWidth="1"/>
    <col min="10" max="10" width="16.5703125" customWidth="1"/>
    <col min="11" max="12" width="1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2"/>
      <c r="L1" s="2"/>
      <c r="M1" s="2"/>
    </row>
    <row r="2" spans="1:13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2"/>
      <c r="L2" s="2"/>
      <c r="M2" s="2"/>
    </row>
    <row r="3" spans="1:13" ht="15" customHeight="1" x14ac:dyDescent="0.25">
      <c r="A3" s="39" t="s">
        <v>120</v>
      </c>
      <c r="B3" s="40"/>
      <c r="C3" s="40"/>
      <c r="D3" s="40"/>
      <c r="E3" s="40"/>
      <c r="F3" s="40"/>
      <c r="G3" s="40"/>
      <c r="H3" s="40"/>
      <c r="I3" s="40"/>
      <c r="J3" s="40"/>
      <c r="K3" s="2"/>
      <c r="L3" s="2"/>
      <c r="M3" s="2"/>
    </row>
    <row r="4" spans="1:13" ht="15" customHeight="1" x14ac:dyDescent="0.25">
      <c r="A4" s="2"/>
      <c r="B4" s="2"/>
      <c r="C4" s="2"/>
      <c r="D4" s="2"/>
      <c r="E4" s="2"/>
      <c r="F4" s="2"/>
      <c r="G4" s="2"/>
      <c r="H4" s="3" t="s">
        <v>3</v>
      </c>
      <c r="I4" s="2"/>
      <c r="J4" s="2"/>
      <c r="K4" s="2"/>
      <c r="L4" s="2"/>
      <c r="M4" s="2"/>
    </row>
    <row r="5" spans="1:13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2"/>
      <c r="I5" s="3" t="s">
        <v>6</v>
      </c>
      <c r="J5" s="3" t="s">
        <v>7</v>
      </c>
      <c r="K5" s="2"/>
      <c r="L5" s="2"/>
      <c r="M5" s="2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2"/>
      <c r="I6" s="3" t="s">
        <v>10</v>
      </c>
      <c r="J6" s="3" t="s">
        <v>11</v>
      </c>
      <c r="K6" s="2"/>
      <c r="L6" s="2"/>
      <c r="M6" s="2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2"/>
      <c r="I7" s="3" t="s">
        <v>13</v>
      </c>
      <c r="J7" s="3" t="s">
        <v>14</v>
      </c>
      <c r="K7" s="2"/>
      <c r="L7" s="2"/>
      <c r="M7" s="2"/>
    </row>
    <row r="8" spans="1:13" ht="15" customHeight="1" x14ac:dyDescent="0.25">
      <c r="A8" s="2"/>
      <c r="B8" s="2"/>
      <c r="C8" s="2"/>
      <c r="D8" s="2"/>
      <c r="E8" s="2"/>
      <c r="F8" s="2"/>
      <c r="G8" s="2"/>
      <c r="H8" s="4" t="s">
        <v>121</v>
      </c>
      <c r="I8" s="2"/>
      <c r="J8" s="2"/>
      <c r="K8" s="2"/>
      <c r="L8" s="2"/>
      <c r="M8" s="2"/>
    </row>
    <row r="9" spans="1:13" ht="15" customHeight="1" thickBot="1" x14ac:dyDescent="0.3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2"/>
    </row>
    <row r="10" spans="1:13" ht="64.5" thickBot="1" x14ac:dyDescent="0.3">
      <c r="A10" s="36"/>
      <c r="B10" s="36"/>
      <c r="C10" s="36"/>
      <c r="D10" s="36"/>
      <c r="E10" s="36"/>
      <c r="F10" s="6" t="s">
        <v>28</v>
      </c>
      <c r="G10" s="6" t="s">
        <v>29</v>
      </c>
      <c r="H10" s="6" t="s">
        <v>30</v>
      </c>
      <c r="I10" s="6" t="s">
        <v>28</v>
      </c>
      <c r="J10" s="6" t="s">
        <v>31</v>
      </c>
      <c r="K10" s="23" t="s">
        <v>32</v>
      </c>
      <c r="L10" s="23" t="s">
        <v>33</v>
      </c>
      <c r="M10" s="2"/>
    </row>
    <row r="11" spans="1:13" ht="17.25" customHeight="1" thickBot="1" x14ac:dyDescent="0.3">
      <c r="A11" s="36"/>
      <c r="B11" s="36"/>
      <c r="C11" s="36"/>
      <c r="D11" s="36"/>
      <c r="E11" s="36"/>
      <c r="F11" s="7" t="s">
        <v>122</v>
      </c>
      <c r="G11" s="7" t="s">
        <v>122</v>
      </c>
      <c r="H11" s="7" t="s">
        <v>122</v>
      </c>
      <c r="I11" s="7" t="s">
        <v>123</v>
      </c>
      <c r="J11" s="7" t="s">
        <v>123</v>
      </c>
      <c r="K11" s="24"/>
      <c r="L11" s="24"/>
      <c r="M11" s="2"/>
    </row>
    <row r="12" spans="1:13" ht="15" customHeight="1" thickBot="1" x14ac:dyDescent="0.3">
      <c r="A12" s="8" t="s">
        <v>36</v>
      </c>
      <c r="B12" s="8" t="s">
        <v>36</v>
      </c>
      <c r="C12" s="8" t="s">
        <v>36</v>
      </c>
      <c r="D12" s="8" t="s">
        <v>36</v>
      </c>
      <c r="E12" s="9" t="s">
        <v>37</v>
      </c>
      <c r="F12" s="10">
        <v>55243</v>
      </c>
      <c r="G12" s="10">
        <v>65724</v>
      </c>
      <c r="H12" s="10">
        <v>47218</v>
      </c>
      <c r="I12" s="10">
        <v>55243</v>
      </c>
      <c r="J12" s="10">
        <v>81988</v>
      </c>
      <c r="K12" s="10">
        <f>J12-I12</f>
        <v>26745</v>
      </c>
      <c r="L12" s="1">
        <f>(K12/I12)</f>
        <v>0.484133736400992</v>
      </c>
      <c r="M12" s="2"/>
    </row>
    <row r="13" spans="1:13" ht="15" customHeight="1" x14ac:dyDescent="0.25">
      <c r="A13" s="11" t="s">
        <v>11</v>
      </c>
      <c r="B13" s="11" t="s">
        <v>36</v>
      </c>
      <c r="C13" s="11" t="s">
        <v>36</v>
      </c>
      <c r="D13" s="11" t="s">
        <v>36</v>
      </c>
      <c r="E13" s="12" t="s">
        <v>38</v>
      </c>
      <c r="F13" s="13">
        <v>22</v>
      </c>
      <c r="G13" s="13">
        <v>954</v>
      </c>
      <c r="H13" s="13">
        <v>921</v>
      </c>
      <c r="I13" s="13">
        <v>22</v>
      </c>
      <c r="J13" s="13">
        <v>25</v>
      </c>
      <c r="K13" s="13">
        <f>J13-I13</f>
        <v>3</v>
      </c>
      <c r="L13" s="14">
        <f>(K13/I13)</f>
        <v>0.13636363636363635</v>
      </c>
      <c r="M13" s="2"/>
    </row>
    <row r="14" spans="1:13" ht="15" customHeight="1" x14ac:dyDescent="0.25">
      <c r="A14" s="11" t="s">
        <v>36</v>
      </c>
      <c r="B14" s="11" t="s">
        <v>39</v>
      </c>
      <c r="C14" s="11" t="s">
        <v>36</v>
      </c>
      <c r="D14" s="11" t="s">
        <v>36</v>
      </c>
      <c r="E14" s="12" t="s">
        <v>40</v>
      </c>
      <c r="F14" s="13">
        <v>22</v>
      </c>
      <c r="G14" s="13">
        <v>954</v>
      </c>
      <c r="H14" s="13">
        <v>921</v>
      </c>
      <c r="I14" s="13">
        <v>22</v>
      </c>
      <c r="J14" s="13">
        <v>25</v>
      </c>
      <c r="K14" s="13">
        <f>J14-I14</f>
        <v>3</v>
      </c>
      <c r="L14" s="14">
        <f>(K14/I14)</f>
        <v>0.13636363636363635</v>
      </c>
      <c r="M14" s="2"/>
    </row>
    <row r="15" spans="1:13" ht="27" customHeight="1" x14ac:dyDescent="0.25">
      <c r="A15" s="11" t="s">
        <v>36</v>
      </c>
      <c r="B15" s="11" t="s">
        <v>36</v>
      </c>
      <c r="C15" s="11" t="s">
        <v>43</v>
      </c>
      <c r="D15" s="11" t="s">
        <v>36</v>
      </c>
      <c r="E15" s="12" t="s">
        <v>44</v>
      </c>
      <c r="F15" s="13">
        <v>0</v>
      </c>
      <c r="G15" s="13">
        <v>932</v>
      </c>
      <c r="H15" s="13">
        <v>899</v>
      </c>
      <c r="I15" s="13">
        <v>0</v>
      </c>
      <c r="J15" s="13">
        <v>0</v>
      </c>
      <c r="K15" s="15"/>
      <c r="L15" s="14" t="s">
        <v>36</v>
      </c>
      <c r="M15" s="2"/>
    </row>
    <row r="16" spans="1:13" ht="15" customHeight="1" x14ac:dyDescent="0.25">
      <c r="A16" s="11" t="s">
        <v>36</v>
      </c>
      <c r="B16" s="11" t="s">
        <v>36</v>
      </c>
      <c r="C16" s="11" t="s">
        <v>45</v>
      </c>
      <c r="D16" s="11" t="s">
        <v>36</v>
      </c>
      <c r="E16" s="12" t="s">
        <v>46</v>
      </c>
      <c r="F16" s="13">
        <v>22</v>
      </c>
      <c r="G16" s="13">
        <v>22</v>
      </c>
      <c r="H16" s="13">
        <v>22</v>
      </c>
      <c r="I16" s="13">
        <v>22</v>
      </c>
      <c r="J16" s="13">
        <v>25</v>
      </c>
      <c r="K16" s="13">
        <f>J16-I16</f>
        <v>3</v>
      </c>
      <c r="L16" s="14">
        <f>(K16/I16)</f>
        <v>0.13636363636363635</v>
      </c>
      <c r="M16" s="2"/>
    </row>
    <row r="17" spans="1:13" ht="15" customHeight="1" x14ac:dyDescent="0.25">
      <c r="A17" s="11" t="s">
        <v>53</v>
      </c>
      <c r="B17" s="11" t="s">
        <v>36</v>
      </c>
      <c r="C17" s="11" t="s">
        <v>36</v>
      </c>
      <c r="D17" s="11" t="s">
        <v>36</v>
      </c>
      <c r="E17" s="12" t="s">
        <v>54</v>
      </c>
      <c r="F17" s="13">
        <v>10</v>
      </c>
      <c r="G17" s="13">
        <v>10</v>
      </c>
      <c r="H17" s="13">
        <v>33</v>
      </c>
      <c r="I17" s="13">
        <v>10</v>
      </c>
      <c r="J17" s="13">
        <v>2</v>
      </c>
      <c r="K17" s="13">
        <f>J17-I17</f>
        <v>-8</v>
      </c>
      <c r="L17" s="14">
        <f>(K17/I17)</f>
        <v>-0.8</v>
      </c>
      <c r="M17" s="2"/>
    </row>
    <row r="18" spans="1:13" ht="15" customHeight="1" x14ac:dyDescent="0.25">
      <c r="A18" s="11" t="s">
        <v>36</v>
      </c>
      <c r="B18" s="11" t="s">
        <v>56</v>
      </c>
      <c r="C18" s="11" t="s">
        <v>36</v>
      </c>
      <c r="D18" s="11" t="s">
        <v>36</v>
      </c>
      <c r="E18" s="12" t="s">
        <v>57</v>
      </c>
      <c r="F18" s="13">
        <v>10</v>
      </c>
      <c r="G18" s="13">
        <v>10</v>
      </c>
      <c r="H18" s="13">
        <v>33</v>
      </c>
      <c r="I18" s="13">
        <v>10</v>
      </c>
      <c r="J18" s="13">
        <v>2</v>
      </c>
      <c r="K18" s="13">
        <f>J18-I18</f>
        <v>-8</v>
      </c>
      <c r="L18" s="14">
        <f>(K18/I18)</f>
        <v>-0.8</v>
      </c>
      <c r="M18" s="2"/>
    </row>
    <row r="19" spans="1:13" ht="15" customHeight="1" x14ac:dyDescent="0.25">
      <c r="A19" s="11" t="s">
        <v>58</v>
      </c>
      <c r="B19" s="11" t="s">
        <v>36</v>
      </c>
      <c r="C19" s="11" t="s">
        <v>36</v>
      </c>
      <c r="D19" s="11" t="s">
        <v>36</v>
      </c>
      <c r="E19" s="12" t="s">
        <v>59</v>
      </c>
      <c r="F19" s="13">
        <v>54501</v>
      </c>
      <c r="G19" s="13">
        <v>57298</v>
      </c>
      <c r="H19" s="13">
        <v>38892</v>
      </c>
      <c r="I19" s="13">
        <v>54501</v>
      </c>
      <c r="J19" s="13">
        <v>81260</v>
      </c>
      <c r="K19" s="13">
        <f>J19-I19</f>
        <v>26759</v>
      </c>
      <c r="L19" s="14">
        <f>(K19/I19)</f>
        <v>0.49098181684739728</v>
      </c>
      <c r="M19" s="2"/>
    </row>
    <row r="20" spans="1:13" ht="15" customHeight="1" x14ac:dyDescent="0.25">
      <c r="A20" s="11" t="s">
        <v>36</v>
      </c>
      <c r="B20" s="11" t="s">
        <v>14</v>
      </c>
      <c r="C20" s="11" t="s">
        <v>36</v>
      </c>
      <c r="D20" s="11" t="s">
        <v>36</v>
      </c>
      <c r="E20" s="12" t="s">
        <v>60</v>
      </c>
      <c r="F20" s="13">
        <v>54501</v>
      </c>
      <c r="G20" s="13">
        <v>57298</v>
      </c>
      <c r="H20" s="13">
        <v>38892</v>
      </c>
      <c r="I20" s="13">
        <v>54501</v>
      </c>
      <c r="J20" s="13">
        <v>81260</v>
      </c>
      <c r="K20" s="13">
        <f>J20-I20</f>
        <v>26759</v>
      </c>
      <c r="L20" s="14">
        <f>(K20/I20)</f>
        <v>0.49098181684739728</v>
      </c>
      <c r="M20" s="2"/>
    </row>
    <row r="21" spans="1:13" ht="15" customHeight="1" x14ac:dyDescent="0.25">
      <c r="A21" s="11" t="s">
        <v>7</v>
      </c>
      <c r="B21" s="11" t="s">
        <v>36</v>
      </c>
      <c r="C21" s="11" t="s">
        <v>36</v>
      </c>
      <c r="D21" s="11" t="s">
        <v>36</v>
      </c>
      <c r="E21" s="12" t="s">
        <v>61</v>
      </c>
      <c r="F21" s="13">
        <v>0</v>
      </c>
      <c r="G21" s="13">
        <v>6735</v>
      </c>
      <c r="H21" s="13">
        <v>7067</v>
      </c>
      <c r="I21" s="13">
        <v>0</v>
      </c>
      <c r="J21" s="13">
        <v>0</v>
      </c>
      <c r="K21" s="15"/>
      <c r="L21" s="14" t="s">
        <v>36</v>
      </c>
      <c r="M21" s="2"/>
    </row>
    <row r="22" spans="1:13" ht="15" customHeight="1" x14ac:dyDescent="0.25">
      <c r="A22" s="11"/>
      <c r="B22" s="16" t="s">
        <v>124</v>
      </c>
      <c r="C22" s="11"/>
      <c r="D22" s="11"/>
      <c r="E22" s="12" t="s">
        <v>125</v>
      </c>
      <c r="F22" s="13">
        <v>0</v>
      </c>
      <c r="G22" s="13">
        <v>6735</v>
      </c>
      <c r="H22" s="13">
        <v>7067</v>
      </c>
      <c r="I22" s="13">
        <v>0</v>
      </c>
      <c r="J22" s="13">
        <v>0</v>
      </c>
      <c r="K22" s="15"/>
      <c r="L22" s="14"/>
      <c r="M22" s="2"/>
    </row>
    <row r="23" spans="1:13" ht="15" customHeight="1" x14ac:dyDescent="0.25">
      <c r="A23" s="11" t="s">
        <v>62</v>
      </c>
      <c r="B23" s="11" t="s">
        <v>36</v>
      </c>
      <c r="C23" s="11" t="s">
        <v>36</v>
      </c>
      <c r="D23" s="11" t="s">
        <v>36</v>
      </c>
      <c r="E23" s="12" t="s">
        <v>63</v>
      </c>
      <c r="F23" s="13">
        <v>700</v>
      </c>
      <c r="G23" s="13">
        <v>700</v>
      </c>
      <c r="H23" s="13">
        <v>305</v>
      </c>
      <c r="I23" s="13">
        <v>700</v>
      </c>
      <c r="J23" s="13">
        <v>700</v>
      </c>
      <c r="K23" s="15"/>
      <c r="L23" s="14" t="s">
        <v>36</v>
      </c>
      <c r="M23" s="2"/>
    </row>
    <row r="24" spans="1:13" ht="15" customHeight="1" x14ac:dyDescent="0.25">
      <c r="A24" s="11" t="s">
        <v>36</v>
      </c>
      <c r="B24" s="11" t="s">
        <v>64</v>
      </c>
      <c r="C24" s="11" t="s">
        <v>36</v>
      </c>
      <c r="D24" s="11" t="s">
        <v>36</v>
      </c>
      <c r="E24" s="12" t="s">
        <v>65</v>
      </c>
      <c r="F24" s="13">
        <v>700</v>
      </c>
      <c r="G24" s="13">
        <v>700</v>
      </c>
      <c r="H24" s="13">
        <v>305</v>
      </c>
      <c r="I24" s="13">
        <v>700</v>
      </c>
      <c r="J24" s="13">
        <v>700</v>
      </c>
      <c r="K24" s="15"/>
      <c r="L24" s="14" t="s">
        <v>36</v>
      </c>
      <c r="M24" s="2"/>
    </row>
    <row r="25" spans="1:13" ht="15" customHeight="1" x14ac:dyDescent="0.25">
      <c r="A25" s="11" t="s">
        <v>70</v>
      </c>
      <c r="B25" s="11" t="s">
        <v>36</v>
      </c>
      <c r="C25" s="11" t="s">
        <v>36</v>
      </c>
      <c r="D25" s="11" t="s">
        <v>36</v>
      </c>
      <c r="E25" s="12" t="s">
        <v>71</v>
      </c>
      <c r="F25" s="13">
        <v>10</v>
      </c>
      <c r="G25" s="13">
        <v>27</v>
      </c>
      <c r="H25" s="13">
        <v>0</v>
      </c>
      <c r="I25" s="13">
        <v>10</v>
      </c>
      <c r="J25" s="13">
        <v>1</v>
      </c>
      <c r="K25" s="13">
        <f t="shared" ref="K25:K30" si="0">J25-I25</f>
        <v>-9</v>
      </c>
      <c r="L25" s="14">
        <f>(K25/I25)</f>
        <v>-0.9</v>
      </c>
      <c r="M25" s="2"/>
    </row>
    <row r="26" spans="1:13" ht="15" customHeight="1" thickBot="1" x14ac:dyDescent="0.3">
      <c r="A26" s="8" t="s">
        <v>36</v>
      </c>
      <c r="B26" s="8" t="s">
        <v>36</v>
      </c>
      <c r="C26" s="8" t="s">
        <v>36</v>
      </c>
      <c r="D26" s="8" t="s">
        <v>36</v>
      </c>
      <c r="E26" s="9" t="s">
        <v>72</v>
      </c>
      <c r="F26" s="10">
        <v>55243</v>
      </c>
      <c r="G26" s="10">
        <v>65724</v>
      </c>
      <c r="H26" s="10">
        <v>44963</v>
      </c>
      <c r="I26" s="10">
        <v>55243</v>
      </c>
      <c r="J26" s="10">
        <v>81988</v>
      </c>
      <c r="K26" s="10">
        <f t="shared" si="0"/>
        <v>26745</v>
      </c>
      <c r="L26" s="1">
        <f>(K26/I26)</f>
        <v>0.484133736400992</v>
      </c>
      <c r="M26" s="2"/>
    </row>
    <row r="27" spans="1:13" ht="15" customHeight="1" x14ac:dyDescent="0.25">
      <c r="A27" s="11" t="s">
        <v>73</v>
      </c>
      <c r="B27" s="11" t="s">
        <v>36</v>
      </c>
      <c r="C27" s="11" t="s">
        <v>36</v>
      </c>
      <c r="D27" s="11" t="s">
        <v>36</v>
      </c>
      <c r="E27" s="12" t="s">
        <v>74</v>
      </c>
      <c r="F27" s="13">
        <v>15110</v>
      </c>
      <c r="G27" s="13">
        <v>15981</v>
      </c>
      <c r="H27" s="13">
        <v>10576</v>
      </c>
      <c r="I27" s="13">
        <v>15110</v>
      </c>
      <c r="J27" s="13">
        <v>14266</v>
      </c>
      <c r="K27" s="13">
        <f t="shared" si="0"/>
        <v>-844</v>
      </c>
      <c r="L27" s="14">
        <f>(K27/I27)</f>
        <v>-5.5857048312375909E-2</v>
      </c>
      <c r="M27" s="2"/>
    </row>
    <row r="28" spans="1:13" ht="15" customHeight="1" x14ac:dyDescent="0.25">
      <c r="A28" s="11" t="s">
        <v>75</v>
      </c>
      <c r="B28" s="11" t="s">
        <v>36</v>
      </c>
      <c r="C28" s="11" t="s">
        <v>36</v>
      </c>
      <c r="D28" s="11" t="s">
        <v>36</v>
      </c>
      <c r="E28" s="12" t="s">
        <v>76</v>
      </c>
      <c r="F28" s="13">
        <v>39413</v>
      </c>
      <c r="G28" s="13">
        <v>32904</v>
      </c>
      <c r="H28" s="13">
        <v>18039</v>
      </c>
      <c r="I28" s="13">
        <v>39413</v>
      </c>
      <c r="J28" s="13">
        <v>67016</v>
      </c>
      <c r="K28" s="13">
        <f t="shared" si="0"/>
        <v>27603</v>
      </c>
      <c r="L28" s="14">
        <f>(K28/I28)</f>
        <v>0.70035267551315561</v>
      </c>
      <c r="M28" s="2"/>
    </row>
    <row r="29" spans="1:13" ht="15" customHeight="1" x14ac:dyDescent="0.25">
      <c r="A29" s="11" t="s">
        <v>77</v>
      </c>
      <c r="B29" s="11" t="s">
        <v>36</v>
      </c>
      <c r="C29" s="11" t="s">
        <v>36</v>
      </c>
      <c r="D29" s="11" t="s">
        <v>36</v>
      </c>
      <c r="E29" s="12" t="s">
        <v>78</v>
      </c>
      <c r="F29" s="13">
        <v>0</v>
      </c>
      <c r="G29" s="13">
        <v>0</v>
      </c>
      <c r="H29" s="13">
        <v>78</v>
      </c>
      <c r="I29" s="13">
        <v>0</v>
      </c>
      <c r="J29" s="13">
        <v>1</v>
      </c>
      <c r="K29" s="13">
        <f t="shared" si="0"/>
        <v>1</v>
      </c>
      <c r="L29" s="14" t="s">
        <v>36</v>
      </c>
      <c r="M29" s="2"/>
    </row>
    <row r="30" spans="1:13" ht="15" customHeight="1" x14ac:dyDescent="0.25">
      <c r="A30" s="11" t="s">
        <v>36</v>
      </c>
      <c r="B30" s="11" t="s">
        <v>14</v>
      </c>
      <c r="C30" s="11" t="s">
        <v>36</v>
      </c>
      <c r="D30" s="11" t="s">
        <v>36</v>
      </c>
      <c r="E30" s="12" t="s">
        <v>79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f t="shared" si="0"/>
        <v>1</v>
      </c>
      <c r="L30" s="14" t="s">
        <v>36</v>
      </c>
      <c r="M30" s="2"/>
    </row>
    <row r="31" spans="1:13" ht="15" customHeight="1" x14ac:dyDescent="0.25">
      <c r="A31" s="11" t="s">
        <v>36</v>
      </c>
      <c r="B31" s="11" t="s">
        <v>80</v>
      </c>
      <c r="C31" s="11" t="s">
        <v>36</v>
      </c>
      <c r="D31" s="11" t="s">
        <v>36</v>
      </c>
      <c r="E31" s="12" t="s">
        <v>81</v>
      </c>
      <c r="F31" s="13">
        <v>0</v>
      </c>
      <c r="G31" s="13">
        <v>0</v>
      </c>
      <c r="H31" s="13">
        <v>78</v>
      </c>
      <c r="I31" s="13">
        <v>0</v>
      </c>
      <c r="J31" s="13">
        <v>0</v>
      </c>
      <c r="K31" s="15"/>
      <c r="L31" s="14" t="s">
        <v>36</v>
      </c>
      <c r="M31" s="2"/>
    </row>
    <row r="32" spans="1:13" ht="15" customHeight="1" x14ac:dyDescent="0.25">
      <c r="A32" s="11" t="s">
        <v>82</v>
      </c>
      <c r="B32" s="11" t="s">
        <v>36</v>
      </c>
      <c r="C32" s="11" t="s">
        <v>36</v>
      </c>
      <c r="D32" s="11" t="s">
        <v>36</v>
      </c>
      <c r="E32" s="12" t="s">
        <v>38</v>
      </c>
      <c r="F32" s="13">
        <v>10</v>
      </c>
      <c r="G32" s="13">
        <v>13315</v>
      </c>
      <c r="H32" s="13">
        <v>13305</v>
      </c>
      <c r="I32" s="13">
        <v>10</v>
      </c>
      <c r="J32" s="13">
        <v>1</v>
      </c>
      <c r="K32" s="13">
        <f>J32-I32</f>
        <v>-9</v>
      </c>
      <c r="L32" s="14">
        <f>(K32/I32)</f>
        <v>-0.9</v>
      </c>
      <c r="M32" s="2"/>
    </row>
    <row r="33" spans="1:13" ht="15" customHeight="1" x14ac:dyDescent="0.25">
      <c r="A33" s="11" t="s">
        <v>36</v>
      </c>
      <c r="B33" s="11" t="s">
        <v>80</v>
      </c>
      <c r="C33" s="11" t="s">
        <v>36</v>
      </c>
      <c r="D33" s="11" t="s">
        <v>36</v>
      </c>
      <c r="E33" s="12" t="s">
        <v>84</v>
      </c>
      <c r="F33" s="13">
        <v>10</v>
      </c>
      <c r="G33" s="13">
        <v>13315</v>
      </c>
      <c r="H33" s="13">
        <v>13305</v>
      </c>
      <c r="I33" s="13">
        <v>10</v>
      </c>
      <c r="J33" s="13">
        <v>1</v>
      </c>
      <c r="K33" s="13">
        <f>J33-I33</f>
        <v>-9</v>
      </c>
      <c r="L33" s="14">
        <f>(K33/I33)</f>
        <v>-0.9</v>
      </c>
      <c r="M33" s="2"/>
    </row>
    <row r="34" spans="1:13" ht="15" customHeight="1" x14ac:dyDescent="0.25">
      <c r="A34" s="11" t="s">
        <v>36</v>
      </c>
      <c r="B34" s="11" t="s">
        <v>36</v>
      </c>
      <c r="C34" s="11" t="s">
        <v>89</v>
      </c>
      <c r="D34" s="11" t="s">
        <v>36</v>
      </c>
      <c r="E34" s="12" t="s">
        <v>90</v>
      </c>
      <c r="F34" s="13">
        <v>10</v>
      </c>
      <c r="G34" s="13">
        <v>13315</v>
      </c>
      <c r="H34" s="13">
        <v>13305</v>
      </c>
      <c r="I34" s="13">
        <v>10</v>
      </c>
      <c r="J34" s="13">
        <v>1</v>
      </c>
      <c r="K34" s="13">
        <f>J34-I34</f>
        <v>-9</v>
      </c>
      <c r="L34" s="14">
        <f>(K34/I34)</f>
        <v>-0.9</v>
      </c>
      <c r="M34" s="2"/>
    </row>
    <row r="35" spans="1:13" ht="15" customHeight="1" x14ac:dyDescent="0.25">
      <c r="A35" s="11" t="s">
        <v>93</v>
      </c>
      <c r="B35" s="11" t="s">
        <v>36</v>
      </c>
      <c r="C35" s="11" t="s">
        <v>36</v>
      </c>
      <c r="D35" s="11" t="s">
        <v>36</v>
      </c>
      <c r="E35" s="12" t="s">
        <v>94</v>
      </c>
      <c r="F35" s="13">
        <v>0</v>
      </c>
      <c r="G35" s="13">
        <v>27</v>
      </c>
      <c r="H35" s="13">
        <v>27</v>
      </c>
      <c r="I35" s="13">
        <v>0</v>
      </c>
      <c r="J35" s="13">
        <v>1</v>
      </c>
      <c r="K35" s="13">
        <f>J35-I35</f>
        <v>1</v>
      </c>
      <c r="L35" s="14" t="s">
        <v>36</v>
      </c>
      <c r="M35" s="2"/>
    </row>
    <row r="36" spans="1:13" ht="15" customHeight="1" x14ac:dyDescent="0.25">
      <c r="A36" s="11" t="s">
        <v>36</v>
      </c>
      <c r="B36" s="11" t="s">
        <v>56</v>
      </c>
      <c r="C36" s="11" t="s">
        <v>36</v>
      </c>
      <c r="D36" s="11" t="s">
        <v>36</v>
      </c>
      <c r="E36" s="12" t="s">
        <v>95</v>
      </c>
      <c r="F36" s="13">
        <v>0</v>
      </c>
      <c r="G36" s="13">
        <v>27</v>
      </c>
      <c r="H36" s="13">
        <v>27</v>
      </c>
      <c r="I36" s="13">
        <v>0</v>
      </c>
      <c r="J36" s="13">
        <v>1</v>
      </c>
      <c r="K36" s="13">
        <f>J36-I36</f>
        <v>1</v>
      </c>
      <c r="L36" s="14" t="s">
        <v>36</v>
      </c>
      <c r="M36" s="2"/>
    </row>
    <row r="37" spans="1:13" ht="15" customHeight="1" x14ac:dyDescent="0.25">
      <c r="A37" s="11" t="s">
        <v>106</v>
      </c>
      <c r="B37" s="11" t="s">
        <v>36</v>
      </c>
      <c r="C37" s="11" t="s">
        <v>36</v>
      </c>
      <c r="D37" s="11" t="s">
        <v>36</v>
      </c>
      <c r="E37" s="12" t="s">
        <v>107</v>
      </c>
      <c r="F37" s="13">
        <v>700</v>
      </c>
      <c r="G37" s="13">
        <v>700</v>
      </c>
      <c r="H37" s="13">
        <v>141</v>
      </c>
      <c r="I37" s="13">
        <v>700</v>
      </c>
      <c r="J37" s="13">
        <v>700</v>
      </c>
      <c r="K37" s="15"/>
      <c r="L37" s="14" t="s">
        <v>36</v>
      </c>
      <c r="M37" s="2"/>
    </row>
    <row r="38" spans="1:13" ht="15" customHeight="1" x14ac:dyDescent="0.25">
      <c r="A38" s="11" t="s">
        <v>36</v>
      </c>
      <c r="B38" s="11" t="s">
        <v>64</v>
      </c>
      <c r="C38" s="11" t="s">
        <v>36</v>
      </c>
      <c r="D38" s="11" t="s">
        <v>36</v>
      </c>
      <c r="E38" s="12" t="s">
        <v>65</v>
      </c>
      <c r="F38" s="13">
        <v>700</v>
      </c>
      <c r="G38" s="13">
        <v>700</v>
      </c>
      <c r="H38" s="13">
        <v>141</v>
      </c>
      <c r="I38" s="13">
        <v>700</v>
      </c>
      <c r="J38" s="13">
        <v>700</v>
      </c>
      <c r="K38" s="15"/>
      <c r="L38" s="14" t="s">
        <v>36</v>
      </c>
      <c r="M38" s="2"/>
    </row>
    <row r="39" spans="1:13" ht="15" customHeight="1" x14ac:dyDescent="0.25">
      <c r="A39" s="11" t="s">
        <v>108</v>
      </c>
      <c r="B39" s="11" t="s">
        <v>36</v>
      </c>
      <c r="C39" s="11" t="s">
        <v>36</v>
      </c>
      <c r="D39" s="11" t="s">
        <v>36</v>
      </c>
      <c r="E39" s="12" t="s">
        <v>109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f t="shared" ref="K39:K44" si="1">J39-I39</f>
        <v>1</v>
      </c>
      <c r="L39" s="14" t="s">
        <v>36</v>
      </c>
      <c r="M39" s="2"/>
    </row>
    <row r="40" spans="1:13" ht="15" customHeight="1" x14ac:dyDescent="0.25">
      <c r="A40" s="11" t="s">
        <v>36</v>
      </c>
      <c r="B40" s="11" t="s">
        <v>80</v>
      </c>
      <c r="C40" s="11" t="s">
        <v>36</v>
      </c>
      <c r="D40" s="11" t="s">
        <v>36</v>
      </c>
      <c r="E40" s="12" t="s">
        <v>84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f t="shared" si="1"/>
        <v>1</v>
      </c>
      <c r="L40" s="14" t="s">
        <v>36</v>
      </c>
      <c r="M40" s="2"/>
    </row>
    <row r="41" spans="1:13" ht="15" customHeight="1" x14ac:dyDescent="0.25">
      <c r="A41" s="11" t="s">
        <v>36</v>
      </c>
      <c r="B41" s="11" t="s">
        <v>36</v>
      </c>
      <c r="C41" s="11" t="s">
        <v>89</v>
      </c>
      <c r="D41" s="11" t="s">
        <v>36</v>
      </c>
      <c r="E41" s="12" t="s">
        <v>90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f t="shared" si="1"/>
        <v>1</v>
      </c>
      <c r="L41" s="14" t="s">
        <v>36</v>
      </c>
      <c r="M41" s="2"/>
    </row>
    <row r="42" spans="1:13" ht="15" customHeight="1" x14ac:dyDescent="0.25">
      <c r="A42" s="11" t="s">
        <v>110</v>
      </c>
      <c r="B42" s="11" t="s">
        <v>36</v>
      </c>
      <c r="C42" s="11" t="s">
        <v>36</v>
      </c>
      <c r="D42" s="11" t="s">
        <v>36</v>
      </c>
      <c r="E42" s="12" t="s">
        <v>111</v>
      </c>
      <c r="F42" s="13">
        <v>10</v>
      </c>
      <c r="G42" s="13">
        <v>2797</v>
      </c>
      <c r="H42" s="13">
        <v>2797</v>
      </c>
      <c r="I42" s="13">
        <v>10</v>
      </c>
      <c r="J42" s="13">
        <v>1</v>
      </c>
      <c r="K42" s="13">
        <f t="shared" si="1"/>
        <v>-9</v>
      </c>
      <c r="L42" s="14">
        <f>(K42/I42)</f>
        <v>-0.9</v>
      </c>
      <c r="M42" s="2"/>
    </row>
    <row r="43" spans="1:13" ht="15" customHeight="1" x14ac:dyDescent="0.25">
      <c r="A43" s="11" t="s">
        <v>36</v>
      </c>
      <c r="B43" s="11" t="s">
        <v>64</v>
      </c>
      <c r="C43" s="11" t="s">
        <v>36</v>
      </c>
      <c r="D43" s="11" t="s">
        <v>36</v>
      </c>
      <c r="E43" s="12" t="s">
        <v>112</v>
      </c>
      <c r="F43" s="13">
        <v>10</v>
      </c>
      <c r="G43" s="13">
        <v>2797</v>
      </c>
      <c r="H43" s="13">
        <v>2797</v>
      </c>
      <c r="I43" s="13">
        <v>10</v>
      </c>
      <c r="J43" s="13">
        <v>1</v>
      </c>
      <c r="K43" s="13">
        <f t="shared" si="1"/>
        <v>-9</v>
      </c>
      <c r="L43" s="14">
        <f>(K43/I43)</f>
        <v>-0.9</v>
      </c>
      <c r="M43" s="2"/>
    </row>
    <row r="44" spans="1:13" ht="15" customHeight="1" x14ac:dyDescent="0.25">
      <c r="A44" s="11" t="s">
        <v>113</v>
      </c>
      <c r="B44" s="11" t="s">
        <v>36</v>
      </c>
      <c r="C44" s="11" t="s">
        <v>36</v>
      </c>
      <c r="D44" s="11" t="s">
        <v>36</v>
      </c>
      <c r="E44" s="12" t="s">
        <v>114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f t="shared" si="1"/>
        <v>1</v>
      </c>
      <c r="L44" s="14" t="s">
        <v>36</v>
      </c>
      <c r="M44" s="2"/>
    </row>
    <row r="45" spans="1:13" ht="1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"/>
    </row>
    <row r="46" spans="1:13" ht="1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2"/>
    </row>
    <row r="47" spans="1:13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5" customHeight="1" x14ac:dyDescent="0.25">
      <c r="A48" s="25" t="s">
        <v>115</v>
      </c>
      <c r="B48" s="26"/>
      <c r="C48" s="26"/>
      <c r="D48" s="26"/>
      <c r="E48" s="26"/>
      <c r="F48" s="18">
        <v>54533</v>
      </c>
      <c r="G48" s="18">
        <v>62200</v>
      </c>
      <c r="H48" s="18">
        <v>41998</v>
      </c>
      <c r="I48" s="18">
        <v>54533</v>
      </c>
      <c r="J48" s="18">
        <v>81285</v>
      </c>
      <c r="K48" s="18">
        <v>26752</v>
      </c>
      <c r="L48" s="19">
        <v>0.49056534575394717</v>
      </c>
      <c r="M48" s="2"/>
    </row>
    <row r="49" spans="1:13" ht="15" customHeight="1" x14ac:dyDescent="0.25">
      <c r="A49" s="21" t="s">
        <v>116</v>
      </c>
      <c r="B49" s="22"/>
      <c r="C49" s="22"/>
      <c r="D49" s="22"/>
      <c r="E49" s="22"/>
      <c r="F49" s="22"/>
      <c r="G49" s="22"/>
      <c r="H49" s="22"/>
      <c r="I49" s="22"/>
      <c r="J49" s="22"/>
      <c r="K49" s="2"/>
      <c r="L49" s="2"/>
      <c r="M49" s="2"/>
    </row>
    <row r="50" spans="1:13" ht="5.0999999999999996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</sheetData>
  <mergeCells count="18">
    <mergeCell ref="A1:J1"/>
    <mergeCell ref="A2:J2"/>
    <mergeCell ref="A3:J3"/>
    <mergeCell ref="A5:B5"/>
    <mergeCell ref="C5:G5"/>
    <mergeCell ref="A49:J49"/>
    <mergeCell ref="K10:K11"/>
    <mergeCell ref="L10:L11"/>
    <mergeCell ref="A48:E48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9055118110236227" right="0.59055118110236227" top="0.98425196850393704" bottom="0.98425196850393704" header="0" footer="0"/>
  <pageSetup paperSize="11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9</vt:i4>
      </vt:variant>
    </vt:vector>
  </HeadingPairs>
  <TitlesOfParts>
    <vt:vector size="12" baseType="lpstr">
      <vt:lpstr>cuadro Comparativo analitico</vt:lpstr>
      <vt:lpstr>CCA110501</vt:lpstr>
      <vt:lpstr>CCA110501D</vt:lpstr>
      <vt:lpstr>'CCA110501'!Área_de_impresión</vt:lpstr>
      <vt:lpstr>CCA110501D!Área_de_impresión</vt:lpstr>
      <vt:lpstr>'cuadro Comparativo analitico'!Área_de_impresión</vt:lpstr>
      <vt:lpstr>JR_PAGE_ANCHOR_0_1</vt:lpstr>
      <vt:lpstr>JR_PAGE_ANCHOR_1_1</vt:lpstr>
      <vt:lpstr>JR_PAGE_ANCHOR_2_1</vt:lpstr>
      <vt:lpstr>'CCA110501'!Títulos_a_imprimir</vt:lpstr>
      <vt:lpstr>CCA110501D!Títulos_a_imprimir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2026-09-29T18:40:06Z</dcterms:modified>
</cp:coreProperties>
</file>