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65E97340-C48F-4CF6-BD70-F08821EE12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analitico'!$A$1:$L$50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4" i="1" l="1"/>
  <c r="K41" i="1"/>
  <c r="L41" i="1" s="1"/>
  <c r="K39" i="1"/>
  <c r="L39" i="1" s="1"/>
  <c r="K38" i="1"/>
  <c r="K37" i="1"/>
  <c r="L37" i="1" s="1"/>
  <c r="K34" i="1"/>
  <c r="L34" i="1" s="1"/>
  <c r="K33" i="1"/>
  <c r="L33" i="1" s="1"/>
  <c r="K29" i="1"/>
  <c r="L29" i="1" s="1"/>
  <c r="K28" i="1"/>
  <c r="L28" i="1" s="1"/>
  <c r="K27" i="1"/>
  <c r="L27" i="1" s="1"/>
  <c r="K20" i="1"/>
  <c r="L20" i="1" s="1"/>
  <c r="L19" i="1"/>
  <c r="K19" i="1"/>
  <c r="K12" i="1"/>
  <c r="L12" i="1" s="1"/>
</calcChain>
</file>

<file path=xl/sharedStrings.xml><?xml version="1.0" encoding="utf-8"?>
<sst xmlns="http://schemas.openxmlformats.org/spreadsheetml/2006/main" count="226" uniqueCount="93">
  <si>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</si>
  <si>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</si>
  <si>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</si>
  <si>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</si>
  <si>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</si>
  <si>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DEFENSA NACIONAL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</si>
  <si>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</si>
  <si>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11</t>
    </r>
  </si>
  <si>
    <r>
      <rPr>
        <sz val="10"/>
        <rFont val="Times New Roman"/>
      </rPr>
      <t>Capítulo:</t>
    </r>
  </si>
  <si>
    <r>
      <rPr>
        <sz val="10"/>
        <rFont val="Times New Roman"/>
      </rPr>
      <t>ORGANISMOS DE SALUD DEL EJÉRCITO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</si>
  <si>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</si>
  <si>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03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</si>
  <si>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</si>
  <si>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</si>
  <si>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</si>
  <si>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</si>
  <si>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</si>
  <si>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</si>
  <si>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</si>
  <si>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</si>
  <si>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</si>
  <si>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</si>
  <si>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</si>
  <si>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</si>
  <si>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</si>
  <si>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</si>
  <si>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</si>
  <si>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</si>
  <si>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</si>
  <si>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</si>
  <si>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</si>
  <si>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</si>
  <si>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</si>
  <si>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</si>
  <si>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</si>
  <si>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</si>
  <si>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</si>
  <si>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</si>
  <si>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</si>
  <si>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</si>
  <si>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</si>
  <si>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</si>
  <si>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002</t>
    </r>
  </si>
  <si>
    <r>
      <rPr>
        <sz val="10"/>
        <rFont val="Times New Roman"/>
      </rPr>
      <t>Ejército de Chile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</si>
  <si>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</si>
  <si>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</si>
  <si>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</si>
  <si>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</si>
  <si>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</si>
  <si>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</si>
  <si>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</si>
  <si>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</si>
  <si>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</si>
  <si>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</si>
  <si>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</si>
  <si>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</si>
  <si>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</si>
  <si>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</si>
  <si>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</si>
  <si>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</si>
  <si>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</si>
  <si>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</si>
  <si>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</si>
  <si>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</si>
  <si>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</si>
  <si>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</si>
  <si>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</si>
  <si>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</si>
  <si>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</si>
  <si>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</si>
  <si>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Previsionales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</si>
  <si>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</si>
  <si>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</si>
  <si>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</si>
  <si>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</si>
  <si>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</si>
  <si>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</si>
  <si>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</si>
  <si>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</si>
  <si>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</si>
  <si>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</si>
  <si>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</si>
  <si>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</si>
  <si>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</si>
  <si>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</si>
  <si>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</si>
  <si>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</si>
  <si>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</si>
  <si>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</si>
  <si>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</si>
  <si>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</si>
  <si>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02</t>
  </si>
  <si>
    <t xml:space="preserve">Compensaciones por Daños a Terceros y/o a la Propiedad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</si>
</sst>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3" fillId="34" borderId="15" xfId="0" applyFont="1" applyFill="1" applyBorder="1" applyAlignment="1">
      <alignment horizontal="center" vertical="top" wrapText="1"/>
    </xf>
    <xf numFmtId="0" fontId="3" fillId="35" borderId="15" xfId="0" applyFont="1" applyFill="1" applyBorder="1" applyAlignment="1">
      <alignment horizontal="left" vertical="top" wrapText="1"/>
    </xf>
    <xf numFmtId="3" fontId="3" fillId="36" borderId="15" xfId="0" applyNumberFormat="1" applyFont="1" applyFill="1" applyBorder="1" applyAlignment="1">
      <alignment horizontal="right" vertical="top" wrapText="1"/>
    </xf>
    <xf numFmtId="164" fontId="3" fillId="38" borderId="15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0" fontId="0" fillId="37" borderId="14" xfId="0" applyFill="1" applyBorder="1" applyAlignment="1" applyProtection="1">
      <alignment wrapText="1"/>
      <protection locked="0"/>
    </xf>
    <xf numFmtId="164" fontId="3" fillId="38" borderId="14" xfId="0" applyNumberFormat="1" applyFont="1" applyFill="1" applyBorder="1" applyAlignment="1">
      <alignment horizontal="right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34" borderId="14" xfId="0" quotePrefix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50"/>
  <sheetViews>
    <sheetView tabSelected="1" view="pageBreakPreview" topLeftCell="A3" zoomScale="60" zoomScaleNormal="100" workbookViewId="0">
      <selection activeCell="O34" sqref="O3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1"/>
      <c r="L1" s="1"/>
      <c r="M1" s="1"/>
    </row>
    <row r="2" spans="1:13" ht="17.100000000000001" customHeight="1" x14ac:dyDescent="0.2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1"/>
      <c r="L2" s="1"/>
      <c r="M2" s="1"/>
    </row>
    <row r="3" spans="1:13" ht="15" customHeight="1" x14ac:dyDescent="0.25">
      <c r="A3" s="49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51" t="s">
        <v>4</v>
      </c>
      <c r="B5" s="52"/>
      <c r="C5" s="53" t="s">
        <v>5</v>
      </c>
      <c r="D5" s="54"/>
      <c r="E5" s="54"/>
      <c r="F5" s="54"/>
      <c r="G5" s="54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7" t="s">
        <v>8</v>
      </c>
      <c r="B6" s="38"/>
      <c r="C6" s="39" t="s">
        <v>9</v>
      </c>
      <c r="D6" s="40"/>
      <c r="E6" s="40"/>
      <c r="F6" s="40"/>
      <c r="G6" s="40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1" t="s">
        <v>12</v>
      </c>
      <c r="B7" s="42"/>
      <c r="C7" s="43" t="s">
        <v>9</v>
      </c>
      <c r="D7" s="44"/>
      <c r="E7" s="44"/>
      <c r="F7" s="44"/>
      <c r="G7" s="44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45" t="s">
        <v>16</v>
      </c>
      <c r="B9" s="45" t="s">
        <v>17</v>
      </c>
      <c r="C9" s="45" t="s">
        <v>18</v>
      </c>
      <c r="D9" s="45" t="s">
        <v>19</v>
      </c>
      <c r="E9" s="45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46"/>
      <c r="B10" s="46"/>
      <c r="C10" s="46"/>
      <c r="D10" s="46"/>
      <c r="E10" s="46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31" t="s">
        <v>32</v>
      </c>
      <c r="L10" s="31" t="s">
        <v>33</v>
      </c>
      <c r="M10" s="1"/>
    </row>
    <row r="11" spans="1:13" ht="30" customHeight="1" x14ac:dyDescent="0.25">
      <c r="A11" s="46"/>
      <c r="B11" s="46"/>
      <c r="C11" s="46"/>
      <c r="D11" s="46"/>
      <c r="E11" s="46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32"/>
      <c r="L11" s="32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86553984</v>
      </c>
      <c r="G12" s="12">
        <v>96313881</v>
      </c>
      <c r="H12" s="12">
        <v>87969461</v>
      </c>
      <c r="I12" s="12">
        <v>89046738</v>
      </c>
      <c r="J12" s="12">
        <v>102953160</v>
      </c>
      <c r="K12" s="12">
        <f>J12-I12</f>
        <v>13906422</v>
      </c>
      <c r="L12" s="13">
        <f>(K12/I12)</f>
        <v>0.15616992056463652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1739549</v>
      </c>
      <c r="G13" s="16">
        <v>2215644</v>
      </c>
      <c r="H13" s="16">
        <v>2230178</v>
      </c>
      <c r="I13" s="16">
        <v>1789648</v>
      </c>
      <c r="J13" s="16">
        <v>1789648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1739549</v>
      </c>
      <c r="G14" s="16">
        <v>2215644</v>
      </c>
      <c r="H14" s="16">
        <v>2230178</v>
      </c>
      <c r="I14" s="16">
        <v>1789648</v>
      </c>
      <c r="J14" s="16">
        <v>1789648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1739539</v>
      </c>
      <c r="G15" s="16">
        <v>2215634</v>
      </c>
      <c r="H15" s="16">
        <v>2215634</v>
      </c>
      <c r="I15" s="16">
        <v>1789638</v>
      </c>
      <c r="J15" s="16">
        <v>1789638</v>
      </c>
      <c r="K15" s="17"/>
      <c r="L15" s="18" t="s">
        <v>36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14544</v>
      </c>
      <c r="I16" s="16">
        <v>10</v>
      </c>
      <c r="J16" s="16">
        <v>10</v>
      </c>
      <c r="K16" s="17"/>
      <c r="L16" s="18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492890</v>
      </c>
      <c r="G17" s="16">
        <v>492890</v>
      </c>
      <c r="H17" s="16">
        <v>423624</v>
      </c>
      <c r="I17" s="16">
        <v>507085</v>
      </c>
      <c r="J17" s="16">
        <v>507085</v>
      </c>
      <c r="K17" s="17"/>
      <c r="L17" s="18" t="s">
        <v>36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492890</v>
      </c>
      <c r="G18" s="16">
        <v>492890</v>
      </c>
      <c r="H18" s="16">
        <v>423624</v>
      </c>
      <c r="I18" s="16">
        <v>507085</v>
      </c>
      <c r="J18" s="16">
        <v>507085</v>
      </c>
      <c r="K18" s="17"/>
      <c r="L18" s="18" t="s">
        <v>36</v>
      </c>
      <c r="M18" s="1"/>
    </row>
    <row r="19" spans="1:13" ht="15" customHeight="1" x14ac:dyDescent="0.25">
      <c r="A19" s="14" t="s">
        <v>49</v>
      </c>
      <c r="B19" s="14" t="s">
        <v>36</v>
      </c>
      <c r="C19" s="14" t="s">
        <v>36</v>
      </c>
      <c r="D19" s="14" t="s">
        <v>36</v>
      </c>
      <c r="E19" s="15" t="s">
        <v>50</v>
      </c>
      <c r="F19" s="16">
        <v>75800200</v>
      </c>
      <c r="G19" s="16">
        <v>82344054</v>
      </c>
      <c r="H19" s="16">
        <v>64305946</v>
      </c>
      <c r="I19" s="16">
        <v>77983246</v>
      </c>
      <c r="J19" s="16">
        <v>91889668</v>
      </c>
      <c r="K19" s="16">
        <f>J19-I19</f>
        <v>13906422</v>
      </c>
      <c r="L19" s="18">
        <f>(K19/I19)</f>
        <v>0.17832576499829206</v>
      </c>
      <c r="M19" s="1"/>
    </row>
    <row r="20" spans="1:13" ht="15" customHeight="1" x14ac:dyDescent="0.25">
      <c r="A20" s="14" t="s">
        <v>36</v>
      </c>
      <c r="B20" s="14" t="s">
        <v>40</v>
      </c>
      <c r="C20" s="14" t="s">
        <v>36</v>
      </c>
      <c r="D20" s="14" t="s">
        <v>36</v>
      </c>
      <c r="E20" s="15" t="s">
        <v>51</v>
      </c>
      <c r="F20" s="16">
        <v>75800200</v>
      </c>
      <c r="G20" s="16">
        <v>82344054</v>
      </c>
      <c r="H20" s="16">
        <v>64305946</v>
      </c>
      <c r="I20" s="16">
        <v>77983246</v>
      </c>
      <c r="J20" s="16">
        <v>91889668</v>
      </c>
      <c r="K20" s="16">
        <f>J20-I20</f>
        <v>13906422</v>
      </c>
      <c r="L20" s="18">
        <f>(K20/I20)</f>
        <v>0.17832576499829206</v>
      </c>
      <c r="M20" s="1"/>
    </row>
    <row r="21" spans="1:13" ht="15" customHeight="1" x14ac:dyDescent="0.25">
      <c r="A21" s="14" t="s">
        <v>52</v>
      </c>
      <c r="B21" s="14" t="s">
        <v>36</v>
      </c>
      <c r="C21" s="14" t="s">
        <v>36</v>
      </c>
      <c r="D21" s="14" t="s">
        <v>36</v>
      </c>
      <c r="E21" s="15" t="s">
        <v>53</v>
      </c>
      <c r="F21" s="16">
        <v>1544149</v>
      </c>
      <c r="G21" s="16">
        <v>1544149</v>
      </c>
      <c r="H21" s="16">
        <v>1908597</v>
      </c>
      <c r="I21" s="16">
        <v>1588620</v>
      </c>
      <c r="J21" s="16">
        <v>1588620</v>
      </c>
      <c r="K21" s="17"/>
      <c r="L21" s="18" t="s">
        <v>36</v>
      </c>
      <c r="M21" s="1"/>
    </row>
    <row r="22" spans="1:13" ht="27" customHeight="1" x14ac:dyDescent="0.25">
      <c r="A22" s="14" t="s">
        <v>36</v>
      </c>
      <c r="B22" s="14" t="s">
        <v>14</v>
      </c>
      <c r="C22" s="14" t="s">
        <v>36</v>
      </c>
      <c r="D22" s="14" t="s">
        <v>36</v>
      </c>
      <c r="E22" s="15" t="s">
        <v>54</v>
      </c>
      <c r="F22" s="16">
        <v>10</v>
      </c>
      <c r="G22" s="16">
        <v>10</v>
      </c>
      <c r="H22" s="16">
        <v>9638</v>
      </c>
      <c r="I22" s="16">
        <v>10</v>
      </c>
      <c r="J22" s="16">
        <v>10</v>
      </c>
      <c r="K22" s="17"/>
      <c r="L22" s="18" t="s">
        <v>36</v>
      </c>
      <c r="M22" s="1"/>
    </row>
    <row r="23" spans="1:13" ht="15" customHeight="1" x14ac:dyDescent="0.25">
      <c r="A23" s="14" t="s">
        <v>36</v>
      </c>
      <c r="B23" s="14" t="s">
        <v>55</v>
      </c>
      <c r="C23" s="14" t="s">
        <v>36</v>
      </c>
      <c r="D23" s="14" t="s">
        <v>36</v>
      </c>
      <c r="E23" s="15" t="s">
        <v>56</v>
      </c>
      <c r="F23" s="16">
        <v>1544139</v>
      </c>
      <c r="G23" s="16">
        <v>1544139</v>
      </c>
      <c r="H23" s="16">
        <v>1898959</v>
      </c>
      <c r="I23" s="16">
        <v>1588610</v>
      </c>
      <c r="J23" s="16">
        <v>1588610</v>
      </c>
      <c r="K23" s="17"/>
      <c r="L23" s="18" t="s">
        <v>36</v>
      </c>
      <c r="M23" s="1"/>
    </row>
    <row r="24" spans="1:13" ht="15" customHeight="1" x14ac:dyDescent="0.25">
      <c r="A24" s="14" t="s">
        <v>57</v>
      </c>
      <c r="B24" s="14" t="s">
        <v>36</v>
      </c>
      <c r="C24" s="14" t="s">
        <v>36</v>
      </c>
      <c r="D24" s="14" t="s">
        <v>36</v>
      </c>
      <c r="E24" s="15" t="s">
        <v>58</v>
      </c>
      <c r="F24" s="16">
        <v>6977186</v>
      </c>
      <c r="G24" s="16">
        <v>6977186</v>
      </c>
      <c r="H24" s="16">
        <v>19101116</v>
      </c>
      <c r="I24" s="16">
        <v>7178129</v>
      </c>
      <c r="J24" s="16">
        <v>7178129</v>
      </c>
      <c r="K24" s="17"/>
      <c r="L24" s="18" t="s">
        <v>36</v>
      </c>
      <c r="M24" s="1"/>
    </row>
    <row r="25" spans="1:13" ht="15" customHeight="1" x14ac:dyDescent="0.25">
      <c r="A25" s="14" t="s">
        <v>36</v>
      </c>
      <c r="B25" s="14" t="s">
        <v>59</v>
      </c>
      <c r="C25" s="14" t="s">
        <v>36</v>
      </c>
      <c r="D25" s="14" t="s">
        <v>36</v>
      </c>
      <c r="E25" s="15" t="s">
        <v>60</v>
      </c>
      <c r="F25" s="16">
        <v>6977186</v>
      </c>
      <c r="G25" s="16">
        <v>6977186</v>
      </c>
      <c r="H25" s="16">
        <v>19101116</v>
      </c>
      <c r="I25" s="16">
        <v>7178129</v>
      </c>
      <c r="J25" s="16">
        <v>7178129</v>
      </c>
      <c r="K25" s="17"/>
      <c r="L25" s="18" t="s">
        <v>36</v>
      </c>
      <c r="M25" s="1"/>
    </row>
    <row r="26" spans="1:13" ht="15" customHeight="1" x14ac:dyDescent="0.25">
      <c r="A26" s="14" t="s">
        <v>61</v>
      </c>
      <c r="B26" s="14" t="s">
        <v>36</v>
      </c>
      <c r="C26" s="14" t="s">
        <v>36</v>
      </c>
      <c r="D26" s="14" t="s">
        <v>36</v>
      </c>
      <c r="E26" s="15" t="s">
        <v>62</v>
      </c>
      <c r="F26" s="16">
        <v>10</v>
      </c>
      <c r="G26" s="16">
        <v>2739958</v>
      </c>
      <c r="H26" s="16">
        <v>0</v>
      </c>
      <c r="I26" s="16">
        <v>10</v>
      </c>
      <c r="J26" s="16">
        <v>10</v>
      </c>
      <c r="K26" s="17"/>
      <c r="L26" s="18" t="s">
        <v>36</v>
      </c>
      <c r="M26" s="1"/>
    </row>
    <row r="27" spans="1:13" ht="15" customHeight="1" x14ac:dyDescent="0.25">
      <c r="A27" s="10" t="s">
        <v>36</v>
      </c>
      <c r="B27" s="10" t="s">
        <v>36</v>
      </c>
      <c r="C27" s="10" t="s">
        <v>36</v>
      </c>
      <c r="D27" s="10" t="s">
        <v>36</v>
      </c>
      <c r="E27" s="11" t="s">
        <v>63</v>
      </c>
      <c r="F27" s="12">
        <v>86553984</v>
      </c>
      <c r="G27" s="12">
        <v>96313881</v>
      </c>
      <c r="H27" s="12">
        <v>62466097</v>
      </c>
      <c r="I27" s="12">
        <v>89046738</v>
      </c>
      <c r="J27" s="12">
        <v>102953160</v>
      </c>
      <c r="K27" s="12">
        <f>J27-I27</f>
        <v>13906422</v>
      </c>
      <c r="L27" s="13">
        <f>(K27/I27)</f>
        <v>0.15616992056463652</v>
      </c>
      <c r="M27" s="1"/>
    </row>
    <row r="28" spans="1:13" ht="15" customHeight="1" x14ac:dyDescent="0.25">
      <c r="A28" s="14" t="s">
        <v>64</v>
      </c>
      <c r="B28" s="14" t="s">
        <v>36</v>
      </c>
      <c r="C28" s="14" t="s">
        <v>36</v>
      </c>
      <c r="D28" s="14" t="s">
        <v>36</v>
      </c>
      <c r="E28" s="15" t="s">
        <v>65</v>
      </c>
      <c r="F28" s="16">
        <v>54906239</v>
      </c>
      <c r="G28" s="16">
        <v>58358179</v>
      </c>
      <c r="H28" s="16">
        <v>37064620</v>
      </c>
      <c r="I28" s="16">
        <v>56487539</v>
      </c>
      <c r="J28" s="16">
        <v>61385728</v>
      </c>
      <c r="K28" s="16">
        <f>J28-I28</f>
        <v>4898189</v>
      </c>
      <c r="L28" s="18">
        <f>(K28/I28)</f>
        <v>8.6712734998067448E-2</v>
      </c>
      <c r="M28" s="1"/>
    </row>
    <row r="29" spans="1:13" ht="15" customHeight="1" x14ac:dyDescent="0.25">
      <c r="A29" s="14" t="s">
        <v>66</v>
      </c>
      <c r="B29" s="14" t="s">
        <v>36</v>
      </c>
      <c r="C29" s="14" t="s">
        <v>36</v>
      </c>
      <c r="D29" s="14" t="s">
        <v>36</v>
      </c>
      <c r="E29" s="15" t="s">
        <v>67</v>
      </c>
      <c r="F29" s="16">
        <v>31289627</v>
      </c>
      <c r="G29" s="16">
        <v>34555877</v>
      </c>
      <c r="H29" s="16">
        <v>21844409</v>
      </c>
      <c r="I29" s="16">
        <v>32190768</v>
      </c>
      <c r="J29" s="16">
        <v>38242246</v>
      </c>
      <c r="K29" s="16">
        <f>J29-I29</f>
        <v>6051478</v>
      </c>
      <c r="L29" s="18">
        <f>(K29/I29)</f>
        <v>0.18798799705555333</v>
      </c>
      <c r="M29" s="1"/>
    </row>
    <row r="30" spans="1:13" ht="15" customHeight="1" x14ac:dyDescent="0.25">
      <c r="A30" s="14" t="s">
        <v>68</v>
      </c>
      <c r="B30" s="14" t="s">
        <v>36</v>
      </c>
      <c r="C30" s="14" t="s">
        <v>36</v>
      </c>
      <c r="D30" s="14" t="s">
        <v>36</v>
      </c>
      <c r="E30" s="15" t="s">
        <v>69</v>
      </c>
      <c r="F30" s="16">
        <v>10</v>
      </c>
      <c r="G30" s="16">
        <v>10</v>
      </c>
      <c r="H30" s="16">
        <v>416691</v>
      </c>
      <c r="I30" s="16">
        <v>10</v>
      </c>
      <c r="J30" s="16">
        <v>10</v>
      </c>
      <c r="K30" s="17"/>
      <c r="L30" s="18" t="s">
        <v>36</v>
      </c>
      <c r="M30" s="1"/>
    </row>
    <row r="31" spans="1:13" ht="15" customHeight="1" x14ac:dyDescent="0.25">
      <c r="A31" s="14" t="s">
        <v>36</v>
      </c>
      <c r="B31" s="14" t="s">
        <v>14</v>
      </c>
      <c r="C31" s="14" t="s">
        <v>36</v>
      </c>
      <c r="D31" s="14" t="s">
        <v>36</v>
      </c>
      <c r="E31" s="15" t="s">
        <v>70</v>
      </c>
      <c r="F31" s="16">
        <v>0</v>
      </c>
      <c r="G31" s="16">
        <v>0</v>
      </c>
      <c r="H31" s="16">
        <v>416691</v>
      </c>
      <c r="I31" s="16">
        <v>0</v>
      </c>
      <c r="J31" s="16">
        <v>0</v>
      </c>
      <c r="K31" s="17"/>
      <c r="L31" s="18" t="s">
        <v>36</v>
      </c>
      <c r="M31" s="1"/>
    </row>
    <row r="32" spans="1:13" ht="15" customHeight="1" x14ac:dyDescent="0.25">
      <c r="A32" s="14" t="s">
        <v>36</v>
      </c>
      <c r="B32" s="14" t="s">
        <v>11</v>
      </c>
      <c r="C32" s="14" t="s">
        <v>36</v>
      </c>
      <c r="D32" s="14" t="s">
        <v>36</v>
      </c>
      <c r="E32" s="15" t="s">
        <v>71</v>
      </c>
      <c r="F32" s="16">
        <v>10</v>
      </c>
      <c r="G32" s="16">
        <v>10</v>
      </c>
      <c r="H32" s="16">
        <v>0</v>
      </c>
      <c r="I32" s="16">
        <v>10</v>
      </c>
      <c r="J32" s="16">
        <v>10</v>
      </c>
      <c r="K32" s="17"/>
      <c r="L32" s="18" t="s">
        <v>36</v>
      </c>
      <c r="M32" s="1"/>
    </row>
    <row r="33" spans="1:13" ht="15" customHeight="1" x14ac:dyDescent="0.25">
      <c r="A33" s="14" t="s">
        <v>72</v>
      </c>
      <c r="B33" s="14" t="s">
        <v>36</v>
      </c>
      <c r="C33" s="14" t="s">
        <v>36</v>
      </c>
      <c r="D33" s="14" t="s">
        <v>36</v>
      </c>
      <c r="E33" s="15" t="s">
        <v>73</v>
      </c>
      <c r="F33" s="16">
        <v>10</v>
      </c>
      <c r="G33" s="16">
        <v>10</v>
      </c>
      <c r="H33" s="16">
        <v>203215</v>
      </c>
      <c r="I33" s="16">
        <v>10</v>
      </c>
      <c r="J33" s="16">
        <v>2750572</v>
      </c>
      <c r="K33" s="16">
        <f>J33-I33</f>
        <v>2750562</v>
      </c>
      <c r="L33" s="18">
        <f>(K33/I33)</f>
        <v>275056.2</v>
      </c>
      <c r="M33" s="1"/>
    </row>
    <row r="34" spans="1:13" ht="15" customHeight="1" x14ac:dyDescent="0.25">
      <c r="A34" s="14" t="s">
        <v>36</v>
      </c>
      <c r="B34" s="14" t="s">
        <v>55</v>
      </c>
      <c r="C34" s="14" t="s">
        <v>36</v>
      </c>
      <c r="D34" s="14" t="s">
        <v>36</v>
      </c>
      <c r="E34" s="15" t="s">
        <v>74</v>
      </c>
      <c r="F34" s="16">
        <v>10</v>
      </c>
      <c r="G34" s="16">
        <v>10</v>
      </c>
      <c r="H34" s="16">
        <v>203215</v>
      </c>
      <c r="I34" s="16">
        <v>10</v>
      </c>
      <c r="J34" s="16">
        <v>2750572</v>
      </c>
      <c r="K34" s="16">
        <f>J34-I34</f>
        <v>2750562</v>
      </c>
      <c r="L34" s="18">
        <f>(K34/I34)</f>
        <v>275056.2</v>
      </c>
      <c r="M34" s="1"/>
    </row>
    <row r="35" spans="1:13" ht="15" customHeight="1" x14ac:dyDescent="0.25">
      <c r="A35" s="14" t="s">
        <v>75</v>
      </c>
      <c r="B35" s="14" t="s">
        <v>36</v>
      </c>
      <c r="C35" s="14" t="s">
        <v>36</v>
      </c>
      <c r="D35" s="14" t="s">
        <v>36</v>
      </c>
      <c r="E35" s="15" t="s">
        <v>76</v>
      </c>
      <c r="F35" s="16">
        <v>0</v>
      </c>
      <c r="G35" s="16">
        <v>0</v>
      </c>
      <c r="H35" s="16">
        <v>20955</v>
      </c>
      <c r="I35" s="16">
        <v>0</v>
      </c>
      <c r="J35" s="16">
        <v>0</v>
      </c>
      <c r="K35" s="17"/>
      <c r="L35" s="18" t="s">
        <v>36</v>
      </c>
      <c r="M35" s="1"/>
    </row>
    <row r="36" spans="1:13" ht="31.5" customHeight="1" x14ac:dyDescent="0.25">
      <c r="A36" s="26"/>
      <c r="B36" s="55" t="s">
        <v>91</v>
      </c>
      <c r="C36" s="26"/>
      <c r="D36" s="26"/>
      <c r="E36" s="27" t="s">
        <v>92</v>
      </c>
      <c r="F36" s="28"/>
      <c r="G36" s="28"/>
      <c r="H36" s="28">
        <v>20955</v>
      </c>
      <c r="I36" s="28"/>
      <c r="J36" s="28"/>
      <c r="K36" s="29"/>
      <c r="L36" s="30"/>
      <c r="M36" s="1"/>
    </row>
    <row r="37" spans="1:13" ht="27" customHeight="1" x14ac:dyDescent="0.25">
      <c r="A37" s="22" t="s">
        <v>77</v>
      </c>
      <c r="B37" s="22" t="s">
        <v>36</v>
      </c>
      <c r="C37" s="22" t="s">
        <v>36</v>
      </c>
      <c r="D37" s="22" t="s">
        <v>36</v>
      </c>
      <c r="E37" s="23" t="s">
        <v>78</v>
      </c>
      <c r="F37" s="24">
        <v>358088</v>
      </c>
      <c r="G37" s="24">
        <v>659847</v>
      </c>
      <c r="H37" s="24">
        <v>176494</v>
      </c>
      <c r="I37" s="24">
        <v>368401</v>
      </c>
      <c r="J37" s="24">
        <v>574584</v>
      </c>
      <c r="K37" s="24">
        <f>J37-I37</f>
        <v>206183</v>
      </c>
      <c r="L37" s="25">
        <f>(K37/I37)</f>
        <v>0.55967003346896449</v>
      </c>
      <c r="M37" s="1"/>
    </row>
    <row r="38" spans="1:13" ht="15" customHeight="1" x14ac:dyDescent="0.25">
      <c r="A38" s="14" t="s">
        <v>36</v>
      </c>
      <c r="B38" s="14" t="s">
        <v>79</v>
      </c>
      <c r="C38" s="14" t="s">
        <v>36</v>
      </c>
      <c r="D38" s="14" t="s">
        <v>36</v>
      </c>
      <c r="E38" s="15" t="s">
        <v>80</v>
      </c>
      <c r="F38" s="16">
        <v>0</v>
      </c>
      <c r="G38" s="16">
        <v>20000</v>
      </c>
      <c r="H38" s="16">
        <v>0</v>
      </c>
      <c r="I38" s="16">
        <v>0</v>
      </c>
      <c r="J38" s="16">
        <v>163704</v>
      </c>
      <c r="K38" s="16">
        <f>J38-I38</f>
        <v>163704</v>
      </c>
      <c r="L38" s="18" t="s">
        <v>36</v>
      </c>
      <c r="M38" s="1"/>
    </row>
    <row r="39" spans="1:13" ht="15" customHeight="1" x14ac:dyDescent="0.25">
      <c r="A39" s="14" t="s">
        <v>36</v>
      </c>
      <c r="B39" s="14" t="s">
        <v>38</v>
      </c>
      <c r="C39" s="14" t="s">
        <v>36</v>
      </c>
      <c r="D39" s="14" t="s">
        <v>36</v>
      </c>
      <c r="E39" s="15" t="s">
        <v>81</v>
      </c>
      <c r="F39" s="16">
        <v>85794</v>
      </c>
      <c r="G39" s="16">
        <v>359053</v>
      </c>
      <c r="H39" s="16">
        <v>81777</v>
      </c>
      <c r="I39" s="16">
        <v>88265</v>
      </c>
      <c r="J39" s="16">
        <v>129926</v>
      </c>
      <c r="K39" s="16">
        <f>J39-I39</f>
        <v>41661</v>
      </c>
      <c r="L39" s="18">
        <f>(K39/I39)</f>
        <v>0.47199909363847503</v>
      </c>
      <c r="M39" s="1"/>
    </row>
    <row r="40" spans="1:13" ht="15" customHeight="1" x14ac:dyDescent="0.25">
      <c r="A40" s="14" t="s">
        <v>36</v>
      </c>
      <c r="B40" s="14" t="s">
        <v>46</v>
      </c>
      <c r="C40" s="14" t="s">
        <v>36</v>
      </c>
      <c r="D40" s="14" t="s">
        <v>36</v>
      </c>
      <c r="E40" s="15" t="s">
        <v>82</v>
      </c>
      <c r="F40" s="16">
        <v>0</v>
      </c>
      <c r="G40" s="16">
        <v>8500</v>
      </c>
      <c r="H40" s="16">
        <v>0</v>
      </c>
      <c r="I40" s="16">
        <v>0</v>
      </c>
      <c r="J40" s="16">
        <v>0</v>
      </c>
      <c r="K40" s="16"/>
      <c r="L40" s="18" t="s">
        <v>36</v>
      </c>
      <c r="M40" s="1"/>
    </row>
    <row r="41" spans="1:13" ht="15" customHeight="1" x14ac:dyDescent="0.25">
      <c r="A41" s="22" t="s">
        <v>36</v>
      </c>
      <c r="B41" s="22" t="s">
        <v>49</v>
      </c>
      <c r="C41" s="22" t="s">
        <v>36</v>
      </c>
      <c r="D41" s="22" t="s">
        <v>36</v>
      </c>
      <c r="E41" s="23" t="s">
        <v>83</v>
      </c>
      <c r="F41" s="24">
        <v>272294</v>
      </c>
      <c r="G41" s="24">
        <v>272294</v>
      </c>
      <c r="H41" s="24">
        <v>94717</v>
      </c>
      <c r="I41" s="24">
        <v>280136</v>
      </c>
      <c r="J41" s="24">
        <v>280954</v>
      </c>
      <c r="K41" s="24">
        <f>J41-I41</f>
        <v>818</v>
      </c>
      <c r="L41" s="25">
        <f>(K41/I41)</f>
        <v>2.9200102807207928E-3</v>
      </c>
      <c r="M41" s="1"/>
    </row>
    <row r="42" spans="1:13" ht="15" customHeight="1" x14ac:dyDescent="0.25">
      <c r="A42" s="14" t="s">
        <v>84</v>
      </c>
      <c r="B42" s="14" t="s">
        <v>36</v>
      </c>
      <c r="C42" s="14" t="s">
        <v>36</v>
      </c>
      <c r="D42" s="14" t="s">
        <v>36</v>
      </c>
      <c r="E42" s="15" t="s">
        <v>85</v>
      </c>
      <c r="F42" s="16">
        <v>10</v>
      </c>
      <c r="G42" s="16">
        <v>2739958</v>
      </c>
      <c r="H42" s="16">
        <v>2739713</v>
      </c>
      <c r="I42" s="16">
        <v>10</v>
      </c>
      <c r="J42" s="16">
        <v>10</v>
      </c>
      <c r="K42" s="17"/>
      <c r="L42" s="18" t="s">
        <v>36</v>
      </c>
      <c r="M42" s="1"/>
    </row>
    <row r="43" spans="1:13" ht="15" customHeight="1" x14ac:dyDescent="0.25">
      <c r="A43" s="14" t="s">
        <v>36</v>
      </c>
      <c r="B43" s="14" t="s">
        <v>49</v>
      </c>
      <c r="C43" s="14" t="s">
        <v>36</v>
      </c>
      <c r="D43" s="14" t="s">
        <v>36</v>
      </c>
      <c r="E43" s="15" t="s">
        <v>86</v>
      </c>
      <c r="F43" s="16">
        <v>10</v>
      </c>
      <c r="G43" s="16">
        <v>2739958</v>
      </c>
      <c r="H43" s="16">
        <v>2739713</v>
      </c>
      <c r="I43" s="16">
        <v>10</v>
      </c>
      <c r="J43" s="16">
        <v>10</v>
      </c>
      <c r="K43" s="17"/>
      <c r="L43" s="18" t="s">
        <v>36</v>
      </c>
      <c r="M43" s="1"/>
    </row>
    <row r="44" spans="1:13" ht="15" customHeight="1" x14ac:dyDescent="0.25">
      <c r="A44" s="14" t="s">
        <v>87</v>
      </c>
      <c r="B44" s="14" t="s">
        <v>36</v>
      </c>
      <c r="C44" s="14" t="s">
        <v>36</v>
      </c>
      <c r="D44" s="14" t="s">
        <v>36</v>
      </c>
      <c r="E44" s="15" t="s">
        <v>88</v>
      </c>
      <c r="F44" s="16">
        <v>0</v>
      </c>
      <c r="G44" s="16">
        <v>0</v>
      </c>
      <c r="H44" s="16">
        <v>0</v>
      </c>
      <c r="I44" s="16">
        <v>0</v>
      </c>
      <c r="J44" s="16">
        <v>10</v>
      </c>
      <c r="K44" s="16">
        <f>J44-I44</f>
        <v>10</v>
      </c>
      <c r="L44" s="18" t="s">
        <v>36</v>
      </c>
      <c r="M44" s="1"/>
    </row>
    <row r="45" spans="1:13" ht="15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"/>
    </row>
    <row r="46" spans="1:13" ht="1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"/>
    </row>
    <row r="47" spans="1:1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5" customHeight="1" x14ac:dyDescent="0.25">
      <c r="A48" s="33" t="s">
        <v>89</v>
      </c>
      <c r="B48" s="34"/>
      <c r="C48" s="34"/>
      <c r="D48" s="34"/>
      <c r="E48" s="34"/>
      <c r="F48" s="20">
        <v>86553964</v>
      </c>
      <c r="G48" s="20">
        <v>93573913</v>
      </c>
      <c r="H48" s="20">
        <v>59523169</v>
      </c>
      <c r="I48" s="20">
        <v>89046718</v>
      </c>
      <c r="J48" s="20">
        <v>100202568</v>
      </c>
      <c r="K48" s="20">
        <v>11155850</v>
      </c>
      <c r="L48" s="21">
        <v>0.12528086661206311</v>
      </c>
      <c r="M48" s="1"/>
    </row>
    <row r="49" spans="1:13" ht="15" customHeight="1" x14ac:dyDescent="0.25">
      <c r="A49" s="35" t="s">
        <v>90</v>
      </c>
      <c r="B49" s="36"/>
      <c r="C49" s="36"/>
      <c r="D49" s="36"/>
      <c r="E49" s="36"/>
      <c r="F49" s="36"/>
      <c r="G49" s="36"/>
      <c r="H49" s="36"/>
      <c r="I49" s="36"/>
      <c r="J49" s="36"/>
      <c r="K49" s="1"/>
      <c r="L49" s="1"/>
      <c r="M49" s="1"/>
    </row>
    <row r="50" spans="1:13" ht="9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8:E48"/>
    <mergeCell ref="A49:J49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59055118110236227" right="0.59055118110236227" top="0.59055118110236227" bottom="0.59055118110236227" header="0" footer="0"/>
  <pageSetup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2026-09-28T20:01:16Z</dcterms:created>
  <dcterms:modified xsi:type="dcterms:W3CDTF">2026-09-29T16:00:38Z</dcterms:modified>
</cp:coreProperties>
</file>