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1_3098A6526B727D6BD8B653B806AA32CDF2F8F41E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8" i="1" l="1"/>
  <c r="K37" i="1"/>
  <c r="K36" i="1"/>
  <c r="K35" i="1"/>
  <c r="K34" i="1"/>
  <c r="K33" i="1"/>
  <c r="L33" i="1" s="1"/>
  <c r="K32" i="1"/>
  <c r="L32" i="1" s="1"/>
  <c r="K31" i="1"/>
  <c r="L31" i="1" s="1"/>
  <c r="K30" i="1"/>
  <c r="K29" i="1"/>
  <c r="K28" i="1"/>
  <c r="K27" i="1"/>
  <c r="K26" i="1"/>
  <c r="L26" i="1" s="1"/>
  <c r="L25" i="1"/>
  <c r="K25" i="1"/>
  <c r="K24" i="1"/>
  <c r="L24" i="1" s="1"/>
  <c r="K23" i="1"/>
  <c r="K22" i="1"/>
  <c r="K21" i="1"/>
  <c r="K20" i="1"/>
  <c r="L20" i="1" s="1"/>
  <c r="K19" i="1"/>
  <c r="L19" i="1" s="1"/>
  <c r="K18" i="1"/>
  <c r="K17" i="1"/>
  <c r="K16" i="1"/>
  <c r="K15" i="1"/>
  <c r="K14" i="1"/>
  <c r="K13" i="1"/>
  <c r="K12" i="1"/>
  <c r="L12" i="1" s="1"/>
</calcChain>
</file>

<file path=xl/sharedStrings.xml><?xml version="1.0" encoding="utf-8"?>
<sst xmlns="http://schemas.openxmlformats.org/spreadsheetml/2006/main" count="196" uniqueCount="84">
  <si>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</si>
  <si>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</si>
  <si>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</si>
  <si>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</si>
  <si>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</si>
  <si>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</si>
  <si>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</si>
  <si>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</si>
  <si>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</si>
  <si>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 ACCESO A LA JUSTICIA Y DEFENSORÍA DE LAS VÍCTIMAS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</si>
  <si>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</si>
  <si>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11</t>
    </r>
  </si>
  <si>
    <r>
      <rPr>
        <sz val="10"/>
        <rFont val="Times New Roman"/>
      </rPr>
      <t>Programa: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</si>
  <si>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</si>
  <si>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01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</si>
  <si>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</si>
  <si>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</si>
  <si>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</si>
  <si>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</si>
  <si>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</si>
  <si>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</si>
  <si>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</si>
  <si>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</si>
  <si>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</si>
  <si>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</si>
  <si>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</si>
  <si>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</si>
  <si>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</si>
  <si>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</si>
  <si>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</si>
  <si>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</si>
  <si>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</si>
  <si>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</si>
  <si>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</si>
  <si>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</si>
  <si>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</si>
  <si>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</si>
  <si>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</si>
  <si>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</si>
  <si>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</si>
  <si>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02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</si>
  <si>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</si>
  <si>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</si>
  <si>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</si>
  <si>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</si>
  <si>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</si>
  <si>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</si>
  <si>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</si>
  <si>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</si>
  <si>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</si>
  <si>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</si>
  <si>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</si>
  <si>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</si>
  <si>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</si>
  <si>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</si>
  <si>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</si>
  <si>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</si>
  <si>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</si>
  <si>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</si>
  <si>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</si>
  <si>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</si>
  <si>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</si>
  <si>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</si>
  <si>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03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</si>
  <si>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</si>
  <si>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</si>
  <si>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</si>
  <si>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</si>
  <si>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</si>
  <si>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</si>
  <si>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</si>
  <si>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</si>
  <si>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05</t>
    </r>
  </si>
  <si>
    <r>
      <rPr>
        <sz val="10"/>
        <rFont val="Times New Roman"/>
      </rPr>
      <t>Máquinas y Equipos</t>
    </r>
  </si>
  <si>
    <r>
      <rPr>
        <sz val="10"/>
        <rFont val="Times New Roman"/>
      </rPr>
      <t>06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</si>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</sst>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44"/>
  <sheetViews>
    <sheetView tabSelected="1" workbookViewId="0">
      <selection sqref="A1:J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1"/>
      <c r="M1" s="1"/>
    </row>
    <row r="2" spans="1:13" ht="17.100000000000001" customHeight="1" x14ac:dyDescent="0.25">
      <c r="A2" s="22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  <c r="M2" s="1"/>
    </row>
    <row r="3" spans="1:13" ht="15" customHeight="1" x14ac:dyDescent="0.25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26" t="s">
        <v>4</v>
      </c>
      <c r="B5" s="27"/>
      <c r="C5" s="28" t="s">
        <v>5</v>
      </c>
      <c r="D5" s="29"/>
      <c r="E5" s="29"/>
      <c r="F5" s="29"/>
      <c r="G5" s="29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30" t="s">
        <v>8</v>
      </c>
      <c r="B6" s="31"/>
      <c r="C6" s="32" t="s">
        <v>9</v>
      </c>
      <c r="D6" s="33"/>
      <c r="E6" s="33"/>
      <c r="F6" s="33"/>
      <c r="G6" s="33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4" t="s">
        <v>12</v>
      </c>
      <c r="B7" s="35"/>
      <c r="C7" s="36" t="s">
        <v>9</v>
      </c>
      <c r="D7" s="37"/>
      <c r="E7" s="37"/>
      <c r="F7" s="37"/>
      <c r="G7" s="37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8" t="s">
        <v>16</v>
      </c>
      <c r="B9" s="38" t="s">
        <v>17</v>
      </c>
      <c r="C9" s="38" t="s">
        <v>18</v>
      </c>
      <c r="D9" s="38" t="s">
        <v>19</v>
      </c>
      <c r="E9" s="38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9"/>
      <c r="B10" s="39"/>
      <c r="C10" s="39"/>
      <c r="D10" s="39"/>
      <c r="E10" s="39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40" t="s">
        <v>32</v>
      </c>
      <c r="L10" s="40" t="s">
        <v>33</v>
      </c>
      <c r="M10" s="1"/>
    </row>
    <row r="11" spans="1:13" ht="30" customHeight="1" x14ac:dyDescent="0.25">
      <c r="A11" s="39"/>
      <c r="B11" s="39"/>
      <c r="C11" s="39"/>
      <c r="D11" s="39"/>
      <c r="E11" s="39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41"/>
      <c r="L11" s="41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1277878</v>
      </c>
      <c r="G12" s="12">
        <v>0</v>
      </c>
      <c r="H12" s="12">
        <v>0</v>
      </c>
      <c r="I12" s="12">
        <v>1314680</v>
      </c>
      <c r="J12" s="12">
        <v>4190165</v>
      </c>
      <c r="K12" s="12">
        <f t="shared" ref="K12:K38" si="0">J12-I12</f>
        <v>2875485</v>
      </c>
      <c r="L12" s="13">
        <f>(K12/I12)</f>
        <v>2.1872128578817658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0</v>
      </c>
      <c r="G13" s="16">
        <v>0</v>
      </c>
      <c r="H13" s="16">
        <v>0</v>
      </c>
      <c r="I13" s="16">
        <v>0</v>
      </c>
      <c r="J13" s="16">
        <v>10</v>
      </c>
      <c r="K13" s="16">
        <f t="shared" si="0"/>
        <v>10</v>
      </c>
      <c r="L13" s="17" t="s">
        <v>36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0</v>
      </c>
      <c r="G14" s="16">
        <v>0</v>
      </c>
      <c r="H14" s="16">
        <v>0</v>
      </c>
      <c r="I14" s="16">
        <v>0</v>
      </c>
      <c r="J14" s="16">
        <v>10</v>
      </c>
      <c r="K14" s="16">
        <f t="shared" si="0"/>
        <v>10</v>
      </c>
      <c r="L14" s="17" t="s">
        <v>36</v>
      </c>
      <c r="M14" s="1"/>
    </row>
    <row r="15" spans="1:13" ht="15" customHeight="1" x14ac:dyDescent="0.25">
      <c r="A15" s="14" t="s">
        <v>42</v>
      </c>
      <c r="B15" s="14" t="s">
        <v>36</v>
      </c>
      <c r="C15" s="14" t="s">
        <v>36</v>
      </c>
      <c r="D15" s="14" t="s">
        <v>36</v>
      </c>
      <c r="E15" s="15" t="s">
        <v>43</v>
      </c>
      <c r="F15" s="16">
        <v>0</v>
      </c>
      <c r="G15" s="16">
        <v>0</v>
      </c>
      <c r="H15" s="16">
        <v>0</v>
      </c>
      <c r="I15" s="16">
        <v>0</v>
      </c>
      <c r="J15" s="16">
        <v>30</v>
      </c>
      <c r="K15" s="16">
        <f t="shared" si="0"/>
        <v>30</v>
      </c>
      <c r="L15" s="17" t="s">
        <v>36</v>
      </c>
      <c r="M15" s="1"/>
    </row>
    <row r="16" spans="1:13" ht="27" customHeight="1" x14ac:dyDescent="0.25">
      <c r="A16" s="14" t="s">
        <v>36</v>
      </c>
      <c r="B16" s="14" t="s">
        <v>14</v>
      </c>
      <c r="C16" s="14" t="s">
        <v>36</v>
      </c>
      <c r="D16" s="14" t="s">
        <v>36</v>
      </c>
      <c r="E16" s="15" t="s">
        <v>44</v>
      </c>
      <c r="F16" s="16">
        <v>0</v>
      </c>
      <c r="G16" s="16">
        <v>0</v>
      </c>
      <c r="H16" s="16">
        <v>0</v>
      </c>
      <c r="I16" s="16">
        <v>0</v>
      </c>
      <c r="J16" s="16">
        <v>10</v>
      </c>
      <c r="K16" s="16">
        <f t="shared" si="0"/>
        <v>10</v>
      </c>
      <c r="L16" s="17" t="s">
        <v>36</v>
      </c>
      <c r="M16" s="1"/>
    </row>
    <row r="17" spans="1:13" ht="15" customHeight="1" x14ac:dyDescent="0.25">
      <c r="A17" s="14" t="s">
        <v>36</v>
      </c>
      <c r="B17" s="14" t="s">
        <v>40</v>
      </c>
      <c r="C17" s="14" t="s">
        <v>36</v>
      </c>
      <c r="D17" s="14" t="s">
        <v>36</v>
      </c>
      <c r="E17" s="15" t="s">
        <v>45</v>
      </c>
      <c r="F17" s="16">
        <v>0</v>
      </c>
      <c r="G17" s="16">
        <v>0</v>
      </c>
      <c r="H17" s="16">
        <v>0</v>
      </c>
      <c r="I17" s="16">
        <v>0</v>
      </c>
      <c r="J17" s="16">
        <v>10</v>
      </c>
      <c r="K17" s="16">
        <f t="shared" si="0"/>
        <v>10</v>
      </c>
      <c r="L17" s="17" t="s">
        <v>36</v>
      </c>
      <c r="M17" s="1"/>
    </row>
    <row r="18" spans="1:13" ht="15" customHeight="1" x14ac:dyDescent="0.25">
      <c r="A18" s="14" t="s">
        <v>36</v>
      </c>
      <c r="B18" s="14" t="s">
        <v>46</v>
      </c>
      <c r="C18" s="14" t="s">
        <v>36</v>
      </c>
      <c r="D18" s="14" t="s">
        <v>36</v>
      </c>
      <c r="E18" s="15" t="s">
        <v>47</v>
      </c>
      <c r="F18" s="16">
        <v>0</v>
      </c>
      <c r="G18" s="16">
        <v>0</v>
      </c>
      <c r="H18" s="16">
        <v>0</v>
      </c>
      <c r="I18" s="16">
        <v>0</v>
      </c>
      <c r="J18" s="16">
        <v>10</v>
      </c>
      <c r="K18" s="16">
        <f t="shared" si="0"/>
        <v>10</v>
      </c>
      <c r="L18" s="17" t="s">
        <v>36</v>
      </c>
      <c r="M18" s="1"/>
    </row>
    <row r="19" spans="1:13" ht="15" customHeight="1" x14ac:dyDescent="0.25">
      <c r="A19" s="14" t="s">
        <v>48</v>
      </c>
      <c r="B19" s="14" t="s">
        <v>36</v>
      </c>
      <c r="C19" s="14" t="s">
        <v>36</v>
      </c>
      <c r="D19" s="14" t="s">
        <v>36</v>
      </c>
      <c r="E19" s="15" t="s">
        <v>49</v>
      </c>
      <c r="F19" s="16">
        <v>1277878</v>
      </c>
      <c r="G19" s="16">
        <v>0</v>
      </c>
      <c r="H19" s="16">
        <v>0</v>
      </c>
      <c r="I19" s="16">
        <v>1314680</v>
      </c>
      <c r="J19" s="16">
        <v>4190105</v>
      </c>
      <c r="K19" s="16">
        <f t="shared" si="0"/>
        <v>2875425</v>
      </c>
      <c r="L19" s="17">
        <f>(K19/I19)</f>
        <v>2.1871672193993974</v>
      </c>
      <c r="M19" s="1"/>
    </row>
    <row r="20" spans="1:13" ht="15" customHeight="1" x14ac:dyDescent="0.25">
      <c r="A20" s="14" t="s">
        <v>36</v>
      </c>
      <c r="B20" s="14" t="s">
        <v>14</v>
      </c>
      <c r="C20" s="14" t="s">
        <v>36</v>
      </c>
      <c r="D20" s="14" t="s">
        <v>36</v>
      </c>
      <c r="E20" s="15" t="s">
        <v>50</v>
      </c>
      <c r="F20" s="16">
        <v>1277878</v>
      </c>
      <c r="G20" s="16">
        <v>0</v>
      </c>
      <c r="H20" s="16">
        <v>0</v>
      </c>
      <c r="I20" s="16">
        <v>1314680</v>
      </c>
      <c r="J20" s="16">
        <v>4190105</v>
      </c>
      <c r="K20" s="16">
        <f t="shared" si="0"/>
        <v>2875425</v>
      </c>
      <c r="L20" s="17">
        <f>(K20/I20)</f>
        <v>2.1871672193993974</v>
      </c>
      <c r="M20" s="1"/>
    </row>
    <row r="21" spans="1:13" ht="15" customHeight="1" x14ac:dyDescent="0.25">
      <c r="A21" s="14" t="s">
        <v>51</v>
      </c>
      <c r="B21" s="14" t="s">
        <v>36</v>
      </c>
      <c r="C21" s="14" t="s">
        <v>36</v>
      </c>
      <c r="D21" s="14" t="s">
        <v>36</v>
      </c>
      <c r="E21" s="15" t="s">
        <v>52</v>
      </c>
      <c r="F21" s="16">
        <v>0</v>
      </c>
      <c r="G21" s="16">
        <v>0</v>
      </c>
      <c r="H21" s="16">
        <v>0</v>
      </c>
      <c r="I21" s="16">
        <v>0</v>
      </c>
      <c r="J21" s="16">
        <v>10</v>
      </c>
      <c r="K21" s="16">
        <f t="shared" si="0"/>
        <v>10</v>
      </c>
      <c r="L21" s="17" t="s">
        <v>36</v>
      </c>
      <c r="M21" s="1"/>
    </row>
    <row r="22" spans="1:13" ht="15" customHeight="1" x14ac:dyDescent="0.25">
      <c r="A22" s="14" t="s">
        <v>36</v>
      </c>
      <c r="B22" s="14" t="s">
        <v>7</v>
      </c>
      <c r="C22" s="14" t="s">
        <v>36</v>
      </c>
      <c r="D22" s="14" t="s">
        <v>36</v>
      </c>
      <c r="E22" s="15" t="s">
        <v>53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 t="shared" si="0"/>
        <v>10</v>
      </c>
      <c r="L22" s="17" t="s">
        <v>36</v>
      </c>
      <c r="M22" s="1"/>
    </row>
    <row r="23" spans="1:13" ht="15" customHeight="1" x14ac:dyDescent="0.25">
      <c r="A23" s="14" t="s">
        <v>54</v>
      </c>
      <c r="B23" s="14" t="s">
        <v>36</v>
      </c>
      <c r="C23" s="14" t="s">
        <v>36</v>
      </c>
      <c r="D23" s="14" t="s">
        <v>36</v>
      </c>
      <c r="E23" s="15" t="s">
        <v>55</v>
      </c>
      <c r="F23" s="16">
        <v>0</v>
      </c>
      <c r="G23" s="16">
        <v>0</v>
      </c>
      <c r="H23" s="16">
        <v>0</v>
      </c>
      <c r="I23" s="16">
        <v>0</v>
      </c>
      <c r="J23" s="16">
        <v>10</v>
      </c>
      <c r="K23" s="16">
        <f t="shared" si="0"/>
        <v>10</v>
      </c>
      <c r="L23" s="17" t="s">
        <v>36</v>
      </c>
      <c r="M23" s="1"/>
    </row>
    <row r="24" spans="1:13" ht="15" customHeight="1" x14ac:dyDescent="0.25">
      <c r="A24" s="10" t="s">
        <v>36</v>
      </c>
      <c r="B24" s="10" t="s">
        <v>36</v>
      </c>
      <c r="C24" s="10" t="s">
        <v>36</v>
      </c>
      <c r="D24" s="10" t="s">
        <v>36</v>
      </c>
      <c r="E24" s="11" t="s">
        <v>56</v>
      </c>
      <c r="F24" s="12">
        <v>1277878</v>
      </c>
      <c r="G24" s="12">
        <v>0</v>
      </c>
      <c r="H24" s="12">
        <v>0</v>
      </c>
      <c r="I24" s="12">
        <v>1314680</v>
      </c>
      <c r="J24" s="12">
        <v>4190165</v>
      </c>
      <c r="K24" s="12">
        <f t="shared" si="0"/>
        <v>2875485</v>
      </c>
      <c r="L24" s="13">
        <f>(K24/I24)</f>
        <v>2.1872128578817658</v>
      </c>
      <c r="M24" s="1"/>
    </row>
    <row r="25" spans="1:13" ht="15" customHeight="1" x14ac:dyDescent="0.25">
      <c r="A25" s="14" t="s">
        <v>57</v>
      </c>
      <c r="B25" s="14" t="s">
        <v>36</v>
      </c>
      <c r="C25" s="14" t="s">
        <v>36</v>
      </c>
      <c r="D25" s="14" t="s">
        <v>36</v>
      </c>
      <c r="E25" s="15" t="s">
        <v>58</v>
      </c>
      <c r="F25" s="16">
        <v>867653</v>
      </c>
      <c r="G25" s="16">
        <v>0</v>
      </c>
      <c r="H25" s="16">
        <v>0</v>
      </c>
      <c r="I25" s="16">
        <v>892641</v>
      </c>
      <c r="J25" s="16">
        <v>2613720</v>
      </c>
      <c r="K25" s="16">
        <f t="shared" si="0"/>
        <v>1721079</v>
      </c>
      <c r="L25" s="17">
        <f>(K25/I25)</f>
        <v>1.9280752284513034</v>
      </c>
      <c r="M25" s="1"/>
    </row>
    <row r="26" spans="1:13" ht="15" customHeight="1" x14ac:dyDescent="0.25">
      <c r="A26" s="14" t="s">
        <v>59</v>
      </c>
      <c r="B26" s="14" t="s">
        <v>36</v>
      </c>
      <c r="C26" s="14" t="s">
        <v>36</v>
      </c>
      <c r="D26" s="14" t="s">
        <v>36</v>
      </c>
      <c r="E26" s="15" t="s">
        <v>60</v>
      </c>
      <c r="F26" s="16">
        <v>371462</v>
      </c>
      <c r="G26" s="16">
        <v>0</v>
      </c>
      <c r="H26" s="16">
        <v>0</v>
      </c>
      <c r="I26" s="16">
        <v>382160</v>
      </c>
      <c r="J26" s="16">
        <v>758010</v>
      </c>
      <c r="K26" s="16">
        <f t="shared" si="0"/>
        <v>375850</v>
      </c>
      <c r="L26" s="17">
        <f>(K26/I26)</f>
        <v>0.98348859116600373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0</v>
      </c>
      <c r="G27" s="16">
        <v>0</v>
      </c>
      <c r="H27" s="16">
        <v>0</v>
      </c>
      <c r="I27" s="16">
        <v>0</v>
      </c>
      <c r="J27" s="16">
        <v>10</v>
      </c>
      <c r="K27" s="16">
        <f t="shared" si="0"/>
        <v>10</v>
      </c>
      <c r="L27" s="17" t="s">
        <v>36</v>
      </c>
      <c r="M27" s="1"/>
    </row>
    <row r="28" spans="1:13" ht="15" customHeight="1" x14ac:dyDescent="0.25">
      <c r="A28" s="14" t="s">
        <v>36</v>
      </c>
      <c r="B28" s="14" t="s">
        <v>63</v>
      </c>
      <c r="C28" s="14" t="s">
        <v>36</v>
      </c>
      <c r="D28" s="14" t="s">
        <v>36</v>
      </c>
      <c r="E28" s="15" t="s">
        <v>64</v>
      </c>
      <c r="F28" s="16">
        <v>0</v>
      </c>
      <c r="G28" s="16">
        <v>0</v>
      </c>
      <c r="H28" s="16">
        <v>0</v>
      </c>
      <c r="I28" s="16">
        <v>0</v>
      </c>
      <c r="J28" s="16">
        <v>10</v>
      </c>
      <c r="K28" s="16">
        <f t="shared" si="0"/>
        <v>10</v>
      </c>
      <c r="L28" s="17" t="s">
        <v>36</v>
      </c>
      <c r="M28" s="1"/>
    </row>
    <row r="29" spans="1:13" ht="15" customHeight="1" x14ac:dyDescent="0.25">
      <c r="A29" s="14" t="s">
        <v>65</v>
      </c>
      <c r="B29" s="14" t="s">
        <v>36</v>
      </c>
      <c r="C29" s="14" t="s">
        <v>36</v>
      </c>
      <c r="D29" s="14" t="s">
        <v>36</v>
      </c>
      <c r="E29" s="15" t="s">
        <v>66</v>
      </c>
      <c r="F29" s="16">
        <v>0</v>
      </c>
      <c r="G29" s="16">
        <v>0</v>
      </c>
      <c r="H29" s="16">
        <v>0</v>
      </c>
      <c r="I29" s="16">
        <v>0</v>
      </c>
      <c r="J29" s="16">
        <v>10</v>
      </c>
      <c r="K29" s="16">
        <f t="shared" si="0"/>
        <v>10</v>
      </c>
      <c r="L29" s="17" t="s">
        <v>36</v>
      </c>
      <c r="M29" s="1"/>
    </row>
    <row r="30" spans="1:13" ht="15" customHeight="1" x14ac:dyDescent="0.25">
      <c r="A30" s="14" t="s">
        <v>36</v>
      </c>
      <c r="B30" s="14" t="s">
        <v>46</v>
      </c>
      <c r="C30" s="14" t="s">
        <v>36</v>
      </c>
      <c r="D30" s="14" t="s">
        <v>36</v>
      </c>
      <c r="E30" s="15" t="s">
        <v>67</v>
      </c>
      <c r="F30" s="16">
        <v>0</v>
      </c>
      <c r="G30" s="16">
        <v>0</v>
      </c>
      <c r="H30" s="16">
        <v>0</v>
      </c>
      <c r="I30" s="16">
        <v>0</v>
      </c>
      <c r="J30" s="16">
        <v>10</v>
      </c>
      <c r="K30" s="16">
        <f t="shared" si="0"/>
        <v>10</v>
      </c>
      <c r="L30" s="17" t="s">
        <v>36</v>
      </c>
      <c r="M30" s="1"/>
    </row>
    <row r="31" spans="1:13" ht="27" customHeight="1" x14ac:dyDescent="0.25">
      <c r="A31" s="14" t="s">
        <v>68</v>
      </c>
      <c r="B31" s="14" t="s">
        <v>36</v>
      </c>
      <c r="C31" s="14" t="s">
        <v>36</v>
      </c>
      <c r="D31" s="14" t="s">
        <v>36</v>
      </c>
      <c r="E31" s="15" t="s">
        <v>69</v>
      </c>
      <c r="F31" s="16">
        <v>38763</v>
      </c>
      <c r="G31" s="16">
        <v>0</v>
      </c>
      <c r="H31" s="16">
        <v>0</v>
      </c>
      <c r="I31" s="16">
        <v>39879</v>
      </c>
      <c r="J31" s="16">
        <v>818395</v>
      </c>
      <c r="K31" s="16">
        <f t="shared" si="0"/>
        <v>778516</v>
      </c>
      <c r="L31" s="17">
        <f>(K31/I31)</f>
        <v>19.521953910579501</v>
      </c>
      <c r="M31" s="1"/>
    </row>
    <row r="32" spans="1:13" ht="15" customHeight="1" x14ac:dyDescent="0.25">
      <c r="A32" s="14" t="s">
        <v>36</v>
      </c>
      <c r="B32" s="14" t="s">
        <v>70</v>
      </c>
      <c r="C32" s="14" t="s">
        <v>36</v>
      </c>
      <c r="D32" s="14" t="s">
        <v>36</v>
      </c>
      <c r="E32" s="15" t="s">
        <v>71</v>
      </c>
      <c r="F32" s="16">
        <v>35913</v>
      </c>
      <c r="G32" s="16">
        <v>0</v>
      </c>
      <c r="H32" s="16">
        <v>0</v>
      </c>
      <c r="I32" s="16">
        <v>36947</v>
      </c>
      <c r="J32" s="16">
        <v>0</v>
      </c>
      <c r="K32" s="16">
        <f t="shared" si="0"/>
        <v>-36947</v>
      </c>
      <c r="L32" s="17">
        <f>(K32/I32)</f>
        <v>-1</v>
      </c>
      <c r="M32" s="1"/>
    </row>
    <row r="33" spans="1:13" ht="15" customHeight="1" x14ac:dyDescent="0.25">
      <c r="A33" s="14" t="s">
        <v>36</v>
      </c>
      <c r="B33" s="14" t="s">
        <v>72</v>
      </c>
      <c r="C33" s="14" t="s">
        <v>36</v>
      </c>
      <c r="D33" s="14" t="s">
        <v>36</v>
      </c>
      <c r="E33" s="15" t="s">
        <v>73</v>
      </c>
      <c r="F33" s="16">
        <v>2850</v>
      </c>
      <c r="G33" s="16">
        <v>0</v>
      </c>
      <c r="H33" s="16">
        <v>0</v>
      </c>
      <c r="I33" s="16">
        <v>2932</v>
      </c>
      <c r="J33" s="16">
        <v>0</v>
      </c>
      <c r="K33" s="16">
        <f t="shared" si="0"/>
        <v>-2932</v>
      </c>
      <c r="L33" s="17">
        <f>(K33/I33)</f>
        <v>-1</v>
      </c>
      <c r="M33" s="1"/>
    </row>
    <row r="34" spans="1:13" ht="15" customHeight="1" x14ac:dyDescent="0.25">
      <c r="A34" s="14" t="s">
        <v>36</v>
      </c>
      <c r="B34" s="14" t="s">
        <v>74</v>
      </c>
      <c r="C34" s="14" t="s">
        <v>36</v>
      </c>
      <c r="D34" s="14" t="s">
        <v>36</v>
      </c>
      <c r="E34" s="15" t="s">
        <v>75</v>
      </c>
      <c r="F34" s="16">
        <v>0</v>
      </c>
      <c r="G34" s="16">
        <v>0</v>
      </c>
      <c r="H34" s="16">
        <v>0</v>
      </c>
      <c r="I34" s="16">
        <v>0</v>
      </c>
      <c r="J34" s="16">
        <v>24107</v>
      </c>
      <c r="K34" s="16">
        <f t="shared" si="0"/>
        <v>24107</v>
      </c>
      <c r="L34" s="17" t="s">
        <v>36</v>
      </c>
      <c r="M34" s="1"/>
    </row>
    <row r="35" spans="1:13" ht="15" customHeight="1" x14ac:dyDescent="0.25">
      <c r="A35" s="14" t="s">
        <v>36</v>
      </c>
      <c r="B35" s="14" t="s">
        <v>38</v>
      </c>
      <c r="C35" s="14" t="s">
        <v>36</v>
      </c>
      <c r="D35" s="14" t="s">
        <v>36</v>
      </c>
      <c r="E35" s="15" t="s">
        <v>76</v>
      </c>
      <c r="F35" s="16">
        <v>0</v>
      </c>
      <c r="G35" s="16">
        <v>0</v>
      </c>
      <c r="H35" s="16">
        <v>0</v>
      </c>
      <c r="I35" s="16">
        <v>0</v>
      </c>
      <c r="J35" s="16">
        <v>794288</v>
      </c>
      <c r="K35" s="16">
        <f t="shared" si="0"/>
        <v>794288</v>
      </c>
      <c r="L35" s="17" t="s">
        <v>36</v>
      </c>
      <c r="M35" s="1"/>
    </row>
    <row r="36" spans="1:13" ht="15" customHeight="1" x14ac:dyDescent="0.25">
      <c r="A36" s="14" t="s">
        <v>77</v>
      </c>
      <c r="B36" s="14" t="s">
        <v>36</v>
      </c>
      <c r="C36" s="14" t="s">
        <v>36</v>
      </c>
      <c r="D36" s="14" t="s">
        <v>36</v>
      </c>
      <c r="E36" s="15" t="s">
        <v>78</v>
      </c>
      <c r="F36" s="16">
        <v>0</v>
      </c>
      <c r="G36" s="16">
        <v>0</v>
      </c>
      <c r="H36" s="16">
        <v>0</v>
      </c>
      <c r="I36" s="16">
        <v>0</v>
      </c>
      <c r="J36" s="16">
        <v>10</v>
      </c>
      <c r="K36" s="16">
        <f t="shared" si="0"/>
        <v>10</v>
      </c>
      <c r="L36" s="17" t="s">
        <v>36</v>
      </c>
      <c r="M36" s="1"/>
    </row>
    <row r="37" spans="1:13" ht="15" customHeight="1" x14ac:dyDescent="0.25">
      <c r="A37" s="14" t="s">
        <v>36</v>
      </c>
      <c r="B37" s="14" t="s">
        <v>38</v>
      </c>
      <c r="C37" s="14" t="s">
        <v>36</v>
      </c>
      <c r="D37" s="14" t="s">
        <v>36</v>
      </c>
      <c r="E37" s="15" t="s">
        <v>79</v>
      </c>
      <c r="F37" s="16">
        <v>0</v>
      </c>
      <c r="G37" s="16">
        <v>0</v>
      </c>
      <c r="H37" s="16">
        <v>0</v>
      </c>
      <c r="I37" s="16">
        <v>0</v>
      </c>
      <c r="J37" s="16">
        <v>10</v>
      </c>
      <c r="K37" s="16">
        <f t="shared" si="0"/>
        <v>10</v>
      </c>
      <c r="L37" s="17" t="s">
        <v>36</v>
      </c>
      <c r="M37" s="1"/>
    </row>
    <row r="38" spans="1:13" ht="15" customHeight="1" x14ac:dyDescent="0.25">
      <c r="A38" s="14" t="s">
        <v>80</v>
      </c>
      <c r="B38" s="14" t="s">
        <v>36</v>
      </c>
      <c r="C38" s="14" t="s">
        <v>36</v>
      </c>
      <c r="D38" s="14" t="s">
        <v>36</v>
      </c>
      <c r="E38" s="15" t="s">
        <v>81</v>
      </c>
      <c r="F38" s="16">
        <v>0</v>
      </c>
      <c r="G38" s="16">
        <v>0</v>
      </c>
      <c r="H38" s="16">
        <v>0</v>
      </c>
      <c r="I38" s="16">
        <v>0</v>
      </c>
      <c r="J38" s="16">
        <v>10</v>
      </c>
      <c r="K38" s="16">
        <f t="shared" si="0"/>
        <v>10</v>
      </c>
      <c r="L38" s="17" t="s">
        <v>36</v>
      </c>
      <c r="M38" s="1"/>
    </row>
    <row r="39" spans="1:13" ht="15" customHeight="1" x14ac:dyDescent="0.2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"/>
    </row>
    <row r="40" spans="1:13" ht="15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"/>
    </row>
    <row r="41" spans="1:1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5" customHeight="1" x14ac:dyDescent="0.25">
      <c r="A42" s="42" t="s">
        <v>82</v>
      </c>
      <c r="B42" s="43"/>
      <c r="C42" s="43"/>
      <c r="D42" s="43"/>
      <c r="E42" s="43"/>
      <c r="F42" s="20">
        <v>1277878</v>
      </c>
      <c r="G42" s="20">
        <v>0</v>
      </c>
      <c r="H42" s="20">
        <v>0</v>
      </c>
      <c r="I42" s="20">
        <v>1314680</v>
      </c>
      <c r="J42" s="20">
        <v>4190135</v>
      </c>
      <c r="K42" s="20">
        <v>2875455</v>
      </c>
      <c r="L42" s="21">
        <v>2.1871900386405816</v>
      </c>
      <c r="M42" s="1"/>
    </row>
    <row r="43" spans="1:13" ht="15" customHeight="1" x14ac:dyDescent="0.25">
      <c r="A43" s="44" t="s">
        <v>83</v>
      </c>
      <c r="B43" s="45"/>
      <c r="C43" s="45"/>
      <c r="D43" s="45"/>
      <c r="E43" s="45"/>
      <c r="F43" s="45"/>
      <c r="G43" s="45"/>
      <c r="H43" s="45"/>
      <c r="I43" s="45"/>
      <c r="J43" s="45"/>
      <c r="K43" s="1"/>
      <c r="L43" s="1"/>
      <c r="M43" s="1"/>
    </row>
    <row r="44" spans="1:13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18">
    <mergeCell ref="K10:K11"/>
    <mergeCell ref="L10:L11"/>
    <mergeCell ref="A42:E42"/>
    <mergeCell ref="A43:J43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1:J1"/>
    <mergeCell ref="A2:J2"/>
    <mergeCell ref="A3:J3"/>
    <mergeCell ref="A5:B5"/>
    <mergeCell ref="C5:G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2026-09-29T20:07:04Z</dcterms:modified>
</cp:coreProperties>
</file>