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SUBSECRETARÍA DE EDUCACIÓN SUPERIOR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90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SUBSECRETARÍA DE EDUCACIÓN SUPERIOR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3.0573478E7</v>
      </c>
      <c r="F12" s="31" t="n">
        <v>3.0472037E7</v>
      </c>
      <c r="G12" s="31" t="n">
        <v>2.2945125E7</v>
      </c>
      <c r="H12" s="31" t="n">
        <v>3.1453993E7</v>
      </c>
      <c r="I12" s="31" t="n">
        <v>3.0005443E7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240349.0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240349.0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240349.0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06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RENTAS DE LA PROPIEDAD</t>
          </r>
        </is>
      </c>
      <c r="E16" s="35" t="n">
        <v>0.0</v>
      </c>
      <c r="F16" s="35" t="n">
        <v>0.0</v>
      </c>
      <c r="G16" s="35" t="n">
        <v>31.0</v>
      </c>
      <c r="H16" s="35" t="n">
        <v>0.0</v>
      </c>
      <c r="I16" s="35" t="n">
        <v>0.0</v>
      </c>
      <c r="J16" s="36" t="inlineStr"/>
      <c r="K16" s="37" t="inlineStr">
        <f/>
        <is/>
      </c>
      <c r="L16" s="3" t="inlineStr"/>
    </row>
    <row r="17" customHeight="1" ht="15">
      <c r="A17" s="33" t="inlineStr">
        <is>
          <r>
            <rPr>
              <rFont val="Times New Roman"/>
              <sz val="10.0"/>
            </rPr>
            <t xml:space="preserve">07</t>
          </r>
        </is>
      </c>
      <c r="B17" s="33" t="inlineStr">
        <is/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INGRESOS DE OPERACIÓN</t>
          </r>
        </is>
      </c>
      <c r="E17" s="35" t="n">
        <v>6300972.0</v>
      </c>
      <c r="F17" s="35" t="n">
        <v>6300972.0</v>
      </c>
      <c r="G17" s="35" t="n">
        <v>3631737.0</v>
      </c>
      <c r="H17" s="35" t="n">
        <v>6482440.0</v>
      </c>
      <c r="I17" s="35" t="n">
        <v>6482440.0</v>
      </c>
      <c r="J17" s="36" t="inlineStr"/>
      <c r="K17" s="37" t="inlineStr">
        <f/>
        <is/>
      </c>
      <c r="L17" s="3" t="inlineStr"/>
    </row>
    <row r="18" customHeight="1" ht="15">
      <c r="A18" s="33" t="inlineStr">
        <is>
          <r>
            <rPr>
              <rFont val="Times New Roman"/>
              <sz val="10.0"/>
            </rPr>
            <t xml:space="preserve">08</t>
          </r>
        </is>
      </c>
      <c r="B18" s="33" t="inlineStr">
        <is/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8" s="35" t="n">
        <v>103709.0</v>
      </c>
      <c r="F18" s="35" t="n">
        <v>103709.0</v>
      </c>
      <c r="G18" s="35" t="n">
        <v>88338.0</v>
      </c>
      <c r="H18" s="35" t="n">
        <v>106696.0</v>
      </c>
      <c r="I18" s="35" t="n">
        <v>106696.0</v>
      </c>
      <c r="J18" s="36" t="inlineStr"/>
      <c r="K18" s="37" t="inlineStr">
        <f/>
        <is/>
      </c>
      <c r="L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01</t>
          </r>
        </is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9" s="35" t="n">
        <v>10.0</v>
      </c>
      <c r="F19" s="35" t="n">
        <v>10.0</v>
      </c>
      <c r="G19" s="35" t="n">
        <v>70013.0</v>
      </c>
      <c r="H19" s="35" t="n">
        <v>10.0</v>
      </c>
      <c r="I19" s="35" t="n">
        <v>10.0</v>
      </c>
      <c r="J19" s="36" t="inlineStr"/>
      <c r="K19" s="37" t="inlineStr">
        <f/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02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E20" s="35" t="n">
        <v>0.0</v>
      </c>
      <c r="F20" s="35" t="n">
        <v>0.0</v>
      </c>
      <c r="G20" s="35" t="n">
        <v>12160.0</v>
      </c>
      <c r="H20" s="35" t="n">
        <v>0.0</v>
      </c>
      <c r="I20" s="35" t="n">
        <v>0.0</v>
      </c>
      <c r="J20" s="36" t="inlineStr"/>
      <c r="K20" s="37" t="inlineStr">
        <f/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99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Otros</t>
          </r>
        </is>
      </c>
      <c r="E21" s="35" t="n">
        <v>103699.0</v>
      </c>
      <c r="F21" s="35" t="n">
        <v>103699.0</v>
      </c>
      <c r="G21" s="35" t="n">
        <v>6165.0</v>
      </c>
      <c r="H21" s="35" t="n">
        <v>106686.0</v>
      </c>
      <c r="I21" s="35" t="n">
        <v>106686.0</v>
      </c>
      <c r="J21" s="36" t="inlineStr"/>
      <c r="K21" s="37" t="inlineStr">
        <f/>
        <is/>
      </c>
      <c r="L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09</t>
          </r>
        </is>
      </c>
      <c r="B22" s="33" t="inlineStr">
        <is/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APORTE FISCAL</t>
          </r>
        </is>
      </c>
      <c r="E22" s="35" t="n">
        <v>2.4168777E7</v>
      </c>
      <c r="F22" s="35" t="n">
        <v>2.4067336E7</v>
      </c>
      <c r="G22" s="35" t="n">
        <v>1.898467E7</v>
      </c>
      <c r="H22" s="35" t="n">
        <v>2.4864837E7</v>
      </c>
      <c r="I22" s="35" t="n">
        <v>2.3416287E7</v>
      </c>
      <c r="J22" s="35" t="inlineStr">
        <f>I22-H22</f>
        <is/>
      </c>
      <c r="K22" s="37" t="inlineStr">
        <f>(J22/H22)</f>
        <is/>
      </c>
      <c r="L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01</t>
          </r>
        </is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Libre</t>
          </r>
        </is>
      </c>
      <c r="E23" s="35" t="n">
        <v>2.4168777E7</v>
      </c>
      <c r="F23" s="35" t="n">
        <v>2.4067336E7</v>
      </c>
      <c r="G23" s="35" t="n">
        <v>1.898467E7</v>
      </c>
      <c r="H23" s="35" t="n">
        <v>2.4864837E7</v>
      </c>
      <c r="I23" s="35" t="n">
        <v>2.3416287E7</v>
      </c>
      <c r="J23" s="35" t="inlineStr">
        <f>I23-H23</f>
        <is/>
      </c>
      <c r="K23" s="37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15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4" s="35" t="n">
        <v>10.0</v>
      </c>
      <c r="F24" s="35" t="n">
        <v>10.0</v>
      </c>
      <c r="G24" s="35" t="n">
        <v>0.0</v>
      </c>
      <c r="H24" s="35" t="n">
        <v>10.0</v>
      </c>
      <c r="I24" s="35" t="n">
        <v>10.0</v>
      </c>
      <c r="J24" s="36" t="inlineStr"/>
      <c r="K24" s="37" t="inlineStr">
        <f/>
        <is/>
      </c>
      <c r="L24" s="3" t="inlineStr"/>
    </row>
    <row r="25" customHeight="1" ht="15">
      <c r="A25" s="29" t="inlineStr">
        <is/>
      </c>
      <c r="B25" s="29" t="inlineStr">
        <is/>
      </c>
      <c r="C25" s="29" t="inlineStr">
        <is/>
      </c>
      <c r="D25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5" s="31" t="n">
        <v>3.0573478E7</v>
      </c>
      <c r="F25" s="31" t="n">
        <v>3.0472037E7</v>
      </c>
      <c r="G25" s="31" t="n">
        <v>2.751772E7</v>
      </c>
      <c r="H25" s="31" t="n">
        <v>3.1453993E7</v>
      </c>
      <c r="I25" s="31" t="n">
        <v>3.0005443E7</v>
      </c>
      <c r="J25" s="31" t="inlineStr">
        <f>I25-H25</f>
        <is/>
      </c>
      <c r="K25" s="32" t="inlineStr">
        <f>(J25/H25)</f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21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GASTOS EN PERSONAL</t>
          </r>
        </is>
      </c>
      <c r="E26" s="35" t="n">
        <v>7611870.0</v>
      </c>
      <c r="F26" s="35" t="n">
        <v>7337148.0</v>
      </c>
      <c r="G26" s="35" t="n">
        <v>4592554.0</v>
      </c>
      <c r="H26" s="35" t="n">
        <v>7831092.0</v>
      </c>
      <c r="I26" s="35" t="n">
        <v>8010033.0</v>
      </c>
      <c r="J26" s="35" t="inlineStr">
        <f>I26-H26</f>
        <is/>
      </c>
      <c r="K26" s="37" t="inlineStr">
        <f>(J26/H26)</f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22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7" s="35" t="n">
        <v>945109.0</v>
      </c>
      <c r="F27" s="35" t="n">
        <v>945109.0</v>
      </c>
      <c r="G27" s="35" t="n">
        <v>461760.0</v>
      </c>
      <c r="H27" s="35" t="n">
        <v>972328.0</v>
      </c>
      <c r="I27" s="35" t="n">
        <v>940773.0</v>
      </c>
      <c r="J27" s="35" t="inlineStr">
        <f>I27-H27</f>
        <is/>
      </c>
      <c r="K27" s="37" t="inlineStr">
        <f>(J27/H27)</f>
        <is/>
      </c>
      <c r="L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23</t>
          </r>
        </is>
      </c>
      <c r="B28" s="33" t="inlineStr">
        <is/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8" s="35" t="n">
        <v>10.0</v>
      </c>
      <c r="F28" s="35" t="n">
        <v>10.0</v>
      </c>
      <c r="G28" s="35" t="n">
        <v>0.0</v>
      </c>
      <c r="H28" s="35" t="n">
        <v>10.0</v>
      </c>
      <c r="I28" s="35" t="n">
        <v>10.0</v>
      </c>
      <c r="J28" s="36" t="inlineStr"/>
      <c r="K28" s="37" t="inlineStr">
        <f/>
        <is/>
      </c>
      <c r="L28" s="3" t="inlineStr"/>
    </row>
    <row r="29" customHeight="1" ht="15">
      <c r="A29" s="33" t="inlineStr">
        <is/>
      </c>
      <c r="B29" s="33" t="inlineStr">
        <is>
          <r>
            <rPr>
              <rFont val="Times New Roman"/>
              <sz val="10.0"/>
            </rPr>
            <t xml:space="preserve">03</t>
          </r>
        </is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9" s="35" t="n">
        <v>10.0</v>
      </c>
      <c r="F29" s="35" t="n">
        <v>10.0</v>
      </c>
      <c r="G29" s="35" t="n">
        <v>0.0</v>
      </c>
      <c r="H29" s="35" t="n">
        <v>10.0</v>
      </c>
      <c r="I29" s="35" t="n">
        <v>10.0</v>
      </c>
      <c r="J29" s="36" t="inlineStr"/>
      <c r="K29" s="37" t="inlineStr">
        <f/>
        <is/>
      </c>
      <c r="L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24</t>
          </r>
        </is>
      </c>
      <c r="B30" s="33" t="inlineStr">
        <is/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30" s="35" t="n">
        <v>2.1402593E7</v>
      </c>
      <c r="F30" s="35" t="n">
        <v>2.1402593E7</v>
      </c>
      <c r="G30" s="35" t="n">
        <v>1.6754971E7</v>
      </c>
      <c r="H30" s="35" t="n">
        <v>2.2018988E7</v>
      </c>
      <c r="I30" s="35" t="n">
        <v>2.0588561E7</v>
      </c>
      <c r="J30" s="35" t="inlineStr">
        <f>I30-H30</f>
        <is/>
      </c>
      <c r="K30" s="37" t="inlineStr">
        <f>(J30/H30)</f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03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E31" s="35" t="n">
        <v>4092569.0</v>
      </c>
      <c r="F31" s="35" t="n">
        <v>4092569.0</v>
      </c>
      <c r="G31" s="35" t="n">
        <v>3797239.0</v>
      </c>
      <c r="H31" s="35" t="n">
        <v>4210435.0</v>
      </c>
      <c r="I31" s="35" t="n">
        <v>4007954.0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/>
      </c>
      <c r="C32" s="33" t="inlineStr">
        <is>
          <r>
            <rPr>
              <rFont val="Times New Roman"/>
              <sz val="10.0"/>
            </rPr>
            <t xml:space="preserve">003</t>
          </r>
        </is>
      </c>
      <c r="D32" s="34" t="inlineStr">
        <is>
          <r>
            <rPr>
              <rFont val="Times New Roman"/>
              <sz val="10.0"/>
            </rPr>
            <t xml:space="preserve">Aplicación Ley N° 20.129</t>
          </r>
        </is>
      </c>
      <c r="E32" s="35" t="n">
        <v>3701822.0</v>
      </c>
      <c r="F32" s="35" t="n">
        <v>3701822.0</v>
      </c>
      <c r="G32" s="35" t="n">
        <v>3434690.0</v>
      </c>
      <c r="H32" s="35" t="n">
        <v>3808434.0</v>
      </c>
      <c r="I32" s="35" t="n">
        <v>3618013.0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/>
      </c>
      <c r="B33" s="33" t="inlineStr">
        <is/>
      </c>
      <c r="C33" s="33" t="inlineStr">
        <is>
          <r>
            <rPr>
              <rFont val="Times New Roman"/>
              <sz val="10.0"/>
            </rPr>
            <t xml:space="preserve">005</t>
          </r>
        </is>
      </c>
      <c r="D33" s="34" t="inlineStr">
        <is>
          <r>
            <rPr>
              <rFont val="Times New Roman"/>
              <sz val="10.0"/>
            </rPr>
            <t xml:space="preserve">Comisión Ley N° 20.027</t>
          </r>
        </is>
      </c>
      <c r="E33" s="35" t="n">
        <v>390747.0</v>
      </c>
      <c r="F33" s="35" t="n">
        <v>390747.0</v>
      </c>
      <c r="G33" s="35" t="n">
        <v>362549.0</v>
      </c>
      <c r="H33" s="35" t="n">
        <v>402001.0</v>
      </c>
      <c r="I33" s="35" t="n">
        <v>389941.0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09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A Unidades o Programas del Servicio</t>
          </r>
        </is>
      </c>
      <c r="E34" s="35" t="n">
        <v>1.7310024E7</v>
      </c>
      <c r="F34" s="35" t="n">
        <v>1.7310024E7</v>
      </c>
      <c r="G34" s="35" t="n">
        <v>1.2957732E7</v>
      </c>
      <c r="H34" s="35" t="n">
        <v>1.7808553E7</v>
      </c>
      <c r="I34" s="35" t="n">
        <v>1.6580607E7</v>
      </c>
      <c r="J34" s="35" t="inlineStr">
        <f>I34-H34</f>
        <is/>
      </c>
      <c r="K34" s="37" t="inlineStr">
        <f>(J34/H34)</f>
        <is/>
      </c>
      <c r="L34" s="3" t="inlineStr"/>
    </row>
    <row r="35" customHeight="1" ht="15">
      <c r="A35" s="33" t="inlineStr">
        <is/>
      </c>
      <c r="B35" s="33" t="inlineStr">
        <is/>
      </c>
      <c r="C35" s="33" t="inlineStr">
        <is>
          <r>
            <rPr>
              <rFont val="Times New Roman"/>
              <sz val="10.0"/>
            </rPr>
            <t xml:space="preserve">007</t>
          </r>
        </is>
      </c>
      <c r="D35" s="34" t="inlineStr">
        <is>
          <r>
            <rPr>
              <rFont val="Times New Roman"/>
              <sz val="10.0"/>
            </rPr>
            <t xml:space="preserve">Sistema de Acceso a la Educación Superior Ley N°21.091</t>
          </r>
        </is>
      </c>
      <c r="E35" s="35" t="n">
        <v>1.7310024E7</v>
      </c>
      <c r="F35" s="35" t="n">
        <v>1.7310024E7</v>
      </c>
      <c r="G35" s="35" t="n">
        <v>1.2957732E7</v>
      </c>
      <c r="H35" s="35" t="n">
        <v>1.7808553E7</v>
      </c>
      <c r="I35" s="35" t="n">
        <v>1.6580607E7</v>
      </c>
      <c r="J35" s="35" t="inlineStr">
        <f>I35-H35</f>
        <is/>
      </c>
      <c r="K35" s="37" t="inlineStr">
        <f>(J35/H35)</f>
        <is/>
      </c>
      <c r="L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25</t>
          </r>
        </is>
      </c>
      <c r="B36" s="33" t="inlineStr">
        <is/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INTEGROS AL FISCO</t>
          </r>
        </is>
      </c>
      <c r="E36" s="35" t="n">
        <v>20.0</v>
      </c>
      <c r="F36" s="35" t="n">
        <v>20.0</v>
      </c>
      <c r="G36" s="35" t="n">
        <v>5536700.0</v>
      </c>
      <c r="H36" s="35" t="n">
        <v>20.0</v>
      </c>
      <c r="I36" s="35" t="n">
        <v>20.0</v>
      </c>
      <c r="J36" s="36" t="inlineStr"/>
      <c r="K36" s="37" t="inlineStr">
        <f/>
        <is/>
      </c>
      <c r="L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99</t>
          </r>
        </is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7" s="35" t="n">
        <v>20.0</v>
      </c>
      <c r="F37" s="35" t="n">
        <v>20.0</v>
      </c>
      <c r="G37" s="35" t="n">
        <v>5536700.0</v>
      </c>
      <c r="H37" s="35" t="n">
        <v>20.0</v>
      </c>
      <c r="I37" s="35" t="n">
        <v>20.0</v>
      </c>
      <c r="J37" s="36" t="inlineStr"/>
      <c r="K37" s="37" t="inlineStr">
        <f/>
        <is/>
      </c>
      <c r="L37" s="3" t="inlineStr"/>
    </row>
    <row r="38" customHeight="1" ht="15">
      <c r="A38" s="33" t="inlineStr">
        <is>
          <r>
            <rPr>
              <rFont val="Times New Roman"/>
              <sz val="10.0"/>
            </rPr>
            <t xml:space="preserve">29</t>
          </r>
        </is>
      </c>
      <c r="B38" s="33" t="inlineStr">
        <is/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38" s="35" t="n">
        <v>613866.0</v>
      </c>
      <c r="F38" s="35" t="n">
        <v>613866.0</v>
      </c>
      <c r="G38" s="35" t="n">
        <v>3862.0</v>
      </c>
      <c r="H38" s="35" t="n">
        <v>631545.0</v>
      </c>
      <c r="I38" s="35" t="n">
        <v>466026.0</v>
      </c>
      <c r="J38" s="35" t="inlineStr">
        <f>I38-H38</f>
        <is/>
      </c>
      <c r="K38" s="37" t="inlineStr">
        <f>(J38/H38)</f>
        <is/>
      </c>
      <c r="L38" s="3" t="inlineStr"/>
    </row>
    <row r="39" customHeight="1" ht="15">
      <c r="A39" s="33" t="inlineStr">
        <is/>
      </c>
      <c r="B39" s="33" t="inlineStr">
        <is>
          <r>
            <rPr>
              <rFont val="Times New Roman"/>
              <sz val="10.0"/>
            </rPr>
            <t xml:space="preserve">05</t>
          </r>
        </is>
      </c>
      <c r="C39" s="33" t="inlineStr">
        <is/>
      </c>
      <c r="D39" s="34" t="inlineStr">
        <is>
          <r>
            <rPr>
              <rFont val="Times New Roman"/>
              <sz val="10.0"/>
            </rPr>
            <t xml:space="preserve">Máquinas y Equipos</t>
          </r>
        </is>
      </c>
      <c r="E39" s="35" t="n">
        <v>1907.0</v>
      </c>
      <c r="F39" s="35" t="n">
        <v>1907.0</v>
      </c>
      <c r="G39" s="35" t="n">
        <v>1333.0</v>
      </c>
      <c r="H39" s="35" t="n">
        <v>1962.0</v>
      </c>
      <c r="I39" s="35" t="n">
        <v>1029.0</v>
      </c>
      <c r="J39" s="35" t="inlineStr">
        <f>I39-H39</f>
        <is/>
      </c>
      <c r="K39" s="37" t="inlineStr">
        <f>(J39/H39)</f>
        <is/>
      </c>
      <c r="L39" s="3" t="inlineStr"/>
    </row>
    <row r="40" customHeight="1" ht="15">
      <c r="A40" s="33" t="inlineStr">
        <is/>
      </c>
      <c r="B40" s="33" t="inlineStr">
        <is>
          <r>
            <rPr>
              <rFont val="Times New Roman"/>
              <sz val="10.0"/>
            </rPr>
            <t xml:space="preserve">06</t>
          </r>
        </is>
      </c>
      <c r="C40" s="33" t="inlineStr">
        <is/>
      </c>
      <c r="D40" s="34" t="inlineStr">
        <is>
          <r>
            <rPr>
              <rFont val="Times New Roman"/>
              <sz val="10.0"/>
            </rPr>
            <t xml:space="preserve">Equipos Informáticos</t>
          </r>
        </is>
      </c>
      <c r="E40" s="35" t="n">
        <v>5980.0</v>
      </c>
      <c r="F40" s="35" t="n">
        <v>5980.0</v>
      </c>
      <c r="G40" s="35" t="n">
        <v>2266.0</v>
      </c>
      <c r="H40" s="35" t="n">
        <v>6152.0</v>
      </c>
      <c r="I40" s="35" t="n">
        <v>6152.0</v>
      </c>
      <c r="J40" s="36" t="inlineStr"/>
      <c r="K40" s="37" t="inlineStr">
        <f/>
        <is/>
      </c>
      <c r="L40" s="3" t="inlineStr"/>
    </row>
    <row r="41" customHeight="1" ht="15">
      <c r="A41" s="33" t="inlineStr">
        <is/>
      </c>
      <c r="B41" s="33" t="inlineStr">
        <is>
          <r>
            <rPr>
              <rFont val="Times New Roman"/>
              <sz val="10.0"/>
            </rPr>
            <t xml:space="preserve">07</t>
          </r>
        </is>
      </c>
      <c r="C41" s="33" t="inlineStr">
        <is/>
      </c>
      <c r="D41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41" s="35" t="n">
        <v>605979.0</v>
      </c>
      <c r="F41" s="35" t="n">
        <v>605979.0</v>
      </c>
      <c r="G41" s="35" t="n">
        <v>263.0</v>
      </c>
      <c r="H41" s="35" t="n">
        <v>623431.0</v>
      </c>
      <c r="I41" s="35" t="n">
        <v>458845.0</v>
      </c>
      <c r="J41" s="35" t="inlineStr">
        <f>I41-H41</f>
        <is/>
      </c>
      <c r="K41" s="37" t="inlineStr">
        <f>(J41/H41)</f>
        <is/>
      </c>
      <c r="L41" s="3" t="inlineStr"/>
    </row>
    <row r="42" customHeight="1" ht="15">
      <c r="A42" s="33" t="inlineStr">
        <is>
          <r>
            <rPr>
              <rFont val="Times New Roman"/>
              <sz val="10.0"/>
            </rPr>
            <t xml:space="preserve">34</t>
          </r>
        </is>
      </c>
      <c r="B42" s="33" t="inlineStr">
        <is/>
      </c>
      <c r="C42" s="33" t="inlineStr">
        <is/>
      </c>
      <c r="D42" s="34" t="inlineStr">
        <is>
          <r>
            <rPr>
              <rFont val="Times New Roman"/>
              <sz val="10.0"/>
            </rPr>
            <t xml:space="preserve">SERVICIO DE LA DEUDA</t>
          </r>
        </is>
      </c>
      <c r="E42" s="35" t="n">
        <v>10.0</v>
      </c>
      <c r="F42" s="35" t="n">
        <v>173291.0</v>
      </c>
      <c r="G42" s="35" t="n">
        <v>167873.0</v>
      </c>
      <c r="H42" s="35" t="n">
        <v>10.0</v>
      </c>
      <c r="I42" s="35" t="n">
        <v>10.0</v>
      </c>
      <c r="J42" s="36" t="inlineStr"/>
      <c r="K42" s="37" t="inlineStr">
        <f/>
        <is/>
      </c>
      <c r="L42" s="3" t="inlineStr"/>
    </row>
    <row r="43" customHeight="1" ht="15">
      <c r="A43" s="33" t="inlineStr">
        <is/>
      </c>
      <c r="B43" s="33" t="inlineStr">
        <is>
          <r>
            <rPr>
              <rFont val="Times New Roman"/>
              <sz val="10.0"/>
            </rPr>
            <t xml:space="preserve">07</t>
          </r>
        </is>
      </c>
      <c r="C43" s="33" t="inlineStr">
        <is/>
      </c>
      <c r="D43" s="34" t="inlineStr">
        <is>
          <r>
            <rPr>
              <rFont val="Times New Roman"/>
              <sz val="10.0"/>
            </rPr>
            <t xml:space="preserve">Deuda Flotante</t>
          </r>
        </is>
      </c>
      <c r="E43" s="35" t="n">
        <v>10.0</v>
      </c>
      <c r="F43" s="35" t="n">
        <v>173291.0</v>
      </c>
      <c r="G43" s="35" t="n">
        <v>167873.0</v>
      </c>
      <c r="H43" s="35" t="n">
        <v>10.0</v>
      </c>
      <c r="I43" s="35" t="n">
        <v>10.0</v>
      </c>
      <c r="J43" s="36" t="inlineStr"/>
      <c r="K43" s="37" t="inlineStr">
        <f/>
        <is/>
      </c>
      <c r="L43" s="3" t="inlineStr"/>
    </row>
    <row r="44" customHeight="1" ht="15">
      <c r="A44" s="33" t="inlineStr">
        <is>
          <r>
            <rPr>
              <rFont val="Times New Roman"/>
              <sz val="10.0"/>
            </rPr>
            <t xml:space="preserve">35</t>
          </r>
        </is>
      </c>
      <c r="B44" s="33" t="inlineStr">
        <is/>
      </c>
      <c r="C44" s="33" t="inlineStr">
        <is/>
      </c>
      <c r="D44" s="34" t="inlineStr">
        <is>
          <r>
            <rPr>
              <rFont val="Times New Roman"/>
              <sz val="10.0"/>
            </rPr>
            <t xml:space="preserve">SALDO FINAL DE CAJA</t>
          </r>
        </is>
      </c>
      <c r="E44" s="35" t="n">
        <v>0.0</v>
      </c>
      <c r="F44" s="35" t="n">
        <v>0.0</v>
      </c>
      <c r="G44" s="35" t="n">
        <v>0.0</v>
      </c>
      <c r="H44" s="35" t="n">
        <v>0.0</v>
      </c>
      <c r="I44" s="35" t="n">
        <v>10.0</v>
      </c>
      <c r="J44" s="35" t="inlineStr">
        <f>I44-H44</f>
        <is/>
      </c>
      <c r="K44" s="37" t="inlineStr">
        <f/>
        <is/>
      </c>
      <c r="L44" s="3" t="inlineStr"/>
    </row>
    <row r="45" customHeight="1" ht="15">
      <c r="A45" s="36" t="inlineStr"/>
      <c r="B45" s="36" t="inlineStr"/>
      <c r="C45" s="36" t="inlineStr"/>
      <c r="D45" s="36" t="inlineStr"/>
      <c r="E45" s="36" t="inlineStr"/>
      <c r="F45" s="36" t="inlineStr"/>
      <c r="G45" s="36" t="inlineStr"/>
      <c r="H45" s="36" t="inlineStr"/>
      <c r="I45" s="36" t="inlineStr"/>
      <c r="J45" s="36" t="inlineStr"/>
      <c r="K45" s="36" t="inlineStr"/>
      <c r="L45" s="3" t="inlineStr"/>
    </row>
    <row r="46" customHeight="1" ht="15">
      <c r="A46" s="38" t="inlineStr"/>
      <c r="B46" s="38" t="inlineStr"/>
      <c r="C46" s="38" t="inlineStr"/>
      <c r="D46" s="38" t="inlineStr"/>
      <c r="E46" s="38" t="inlineStr"/>
      <c r="F46" s="38" t="inlineStr"/>
      <c r="G46" s="38" t="inlineStr"/>
      <c r="H46" s="38" t="inlineStr"/>
      <c r="I46" s="38" t="inlineStr"/>
      <c r="J46" s="38" t="inlineStr"/>
      <c r="K46" s="38" t="inlineStr"/>
      <c r="L46" s="3" t="inlineStr"/>
    </row>
    <row r="47" customHeight="1" ht="15">
      <c r="A47" s="3" t="inlineStr"/>
      <c r="B47" s="3" t="inlineStr"/>
      <c r="C47" s="3" t="inlineStr"/>
      <c r="D47" s="3" t="inlineStr"/>
      <c r="E47" s="3" t="inlineStr"/>
      <c r="F47" s="3" t="inlineStr"/>
      <c r="G47" s="3" t="inlineStr"/>
      <c r="H47" s="3" t="inlineStr"/>
      <c r="I47" s="3" t="inlineStr"/>
      <c r="J47" s="3" t="inlineStr"/>
      <c r="K47" s="3" t="inlineStr"/>
      <c r="L47" s="3" t="inlineStr"/>
    </row>
    <row r="48" customHeight="1" ht="15">
      <c r="A48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8" s="40" t="inlineStr"/>
      <c r="C48" s="40" t="inlineStr"/>
      <c r="D48" s="40" t="inlineStr"/>
      <c r="E48" s="41" t="n">
        <v>3.0573448E7</v>
      </c>
      <c r="F48" s="41" t="n">
        <v>3.0298726E7</v>
      </c>
      <c r="G48" s="41" t="n">
        <v>2.1813147E7</v>
      </c>
      <c r="H48" s="41" t="n">
        <v>3.1453963E7</v>
      </c>
      <c r="I48" s="41" t="n">
        <v>3.0005403E7</v>
      </c>
      <c r="J48" s="41" t="n">
        <v>-1448560.0</v>
      </c>
      <c r="K48" s="42" t="n">
        <v>-0.04605333833450494</v>
      </c>
      <c r="L48" s="3" t="inlineStr"/>
    </row>
    <row r="49" customHeight="1" ht="15">
      <c r="A49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9" s="44" t="inlineStr"/>
      <c r="C49" s="44" t="inlineStr"/>
      <c r="D49" s="44" t="inlineStr"/>
      <c r="E49" s="44" t="inlineStr"/>
      <c r="F49" s="44" t="inlineStr"/>
      <c r="G49" s="44" t="inlineStr"/>
      <c r="H49" s="44" t="inlineStr"/>
      <c r="I49" s="44" t="inlineStr"/>
      <c r="J49" s="3" t="inlineStr"/>
      <c r="K49" s="3" t="inlineStr"/>
      <c r="L49" s="3" t="inlineStr"/>
    </row>
    <row r="50" customHeight="1" ht="5">
      <c r="A50" s="3" t="inlineStr"/>
      <c r="B50" s="3" t="inlineStr"/>
      <c r="C50" s="3" t="inlineStr"/>
      <c r="D50" s="3" t="inlineStr"/>
      <c r="E50" s="3" t="inlineStr"/>
      <c r="F50" s="3" t="inlineStr"/>
      <c r="G50" s="3" t="inlineStr"/>
      <c r="H50" s="3" t="inlineStr"/>
      <c r="I50" s="3" t="inlineStr"/>
      <c r="J50" s="3" t="inlineStr"/>
      <c r="K50" s="3" t="inlineStr"/>
      <c r="L50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8:D48"/>
    <mergeCell ref="A49:I49"/>
  </mergeCells>
  <pageMargins left="0.0" right="0.0" top="0.0" bottom="0.0" header="0.0" footer="0.0"/>
  <pageSetup orientation="landscape"/>
  <drawing r:id="rIdDr1"/>
</worksheet>
</file>