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CACHAPOAL COSTA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74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GASTOS ADMINISTRATIVOS CACHAPOAL COSTA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418517.0</v>
      </c>
      <c r="F12" s="31" t="n">
        <v>396992.0</v>
      </c>
      <c r="G12" s="31" t="n">
        <v>0.0</v>
      </c>
      <c r="H12" s="31" t="n">
        <v>429601.0</v>
      </c>
      <c r="I12" s="31" t="n">
        <v>1897693.0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10.0</v>
      </c>
      <c r="F13" s="35" t="n">
        <v>10.0</v>
      </c>
      <c r="G13" s="35" t="n">
        <v>0.0</v>
      </c>
      <c r="H13" s="35" t="n">
        <v>10.0</v>
      </c>
      <c r="I13" s="35" t="n">
        <v>10.0</v>
      </c>
      <c r="J13" s="36" t="inlineStr"/>
      <c r="K13" s="37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10.0</v>
      </c>
      <c r="F14" s="35" t="n">
        <v>10.0</v>
      </c>
      <c r="G14" s="35" t="n">
        <v>0.0</v>
      </c>
      <c r="H14" s="35" t="n">
        <v>10.0</v>
      </c>
      <c r="I14" s="35" t="n">
        <v>10.0</v>
      </c>
      <c r="J14" s="36" t="inlineStr"/>
      <c r="K14" s="37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10.0</v>
      </c>
      <c r="F15" s="35" t="n">
        <v>10.0</v>
      </c>
      <c r="G15" s="35" t="n">
        <v>0.0</v>
      </c>
      <c r="H15" s="35" t="n">
        <v>10.0</v>
      </c>
      <c r="I15" s="35" t="n">
        <v>10.0</v>
      </c>
      <c r="J15" s="36" t="inlineStr"/>
      <c r="K15" s="37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20.0</v>
      </c>
      <c r="F16" s="35" t="n">
        <v>20.0</v>
      </c>
      <c r="G16" s="35" t="n">
        <v>0.0</v>
      </c>
      <c r="H16" s="35" t="n">
        <v>20.0</v>
      </c>
      <c r="I16" s="35" t="n">
        <v>20.0</v>
      </c>
      <c r="J16" s="36" t="inlineStr"/>
      <c r="K16" s="37" t="inlineStr">
        <f/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10.0</v>
      </c>
      <c r="F17" s="35" t="n">
        <v>10.0</v>
      </c>
      <c r="G17" s="35" t="n">
        <v>0.0</v>
      </c>
      <c r="H17" s="35" t="n">
        <v>10.0</v>
      </c>
      <c r="I17" s="35" t="n">
        <v>10.0</v>
      </c>
      <c r="J17" s="36" t="inlineStr"/>
      <c r="K17" s="37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99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Otros</t>
          </r>
        </is>
      </c>
      <c r="E18" s="35" t="n">
        <v>10.0</v>
      </c>
      <c r="F18" s="35" t="n">
        <v>10.0</v>
      </c>
      <c r="G18" s="35" t="n">
        <v>0.0</v>
      </c>
      <c r="H18" s="35" t="n">
        <v>10.0</v>
      </c>
      <c r="I18" s="35" t="n">
        <v>10.0</v>
      </c>
      <c r="J18" s="36" t="inlineStr"/>
      <c r="K18" s="37" t="inlineStr">
        <f/>
        <is/>
      </c>
      <c r="L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09</t>
          </r>
        </is>
      </c>
      <c r="B19" s="33" t="inlineStr">
        <is/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APORTE FISCAL</t>
          </r>
        </is>
      </c>
      <c r="E19" s="35" t="n">
        <v>418467.0</v>
      </c>
      <c r="F19" s="35" t="n">
        <v>396942.0</v>
      </c>
      <c r="G19" s="35" t="n">
        <v>0.0</v>
      </c>
      <c r="H19" s="35" t="n">
        <v>429551.0</v>
      </c>
      <c r="I19" s="35" t="n">
        <v>1897643.0</v>
      </c>
      <c r="J19" s="35" t="inlineStr">
        <f>I19-H19</f>
        <is/>
      </c>
      <c r="K19" s="37" t="inlineStr">
        <f>(J19/H19)</f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Libre</t>
          </r>
        </is>
      </c>
      <c r="E20" s="35" t="n">
        <v>418467.0</v>
      </c>
      <c r="F20" s="35" t="n">
        <v>396942.0</v>
      </c>
      <c r="G20" s="35" t="n">
        <v>0.0</v>
      </c>
      <c r="H20" s="35" t="n">
        <v>429551.0</v>
      </c>
      <c r="I20" s="35" t="n">
        <v>1897643.0</v>
      </c>
      <c r="J20" s="35" t="inlineStr">
        <f>I20-H20</f>
        <is/>
      </c>
      <c r="K20" s="37" t="inlineStr">
        <f>(J20/H20)</f>
        <is/>
      </c>
      <c r="L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15</t>
          </r>
        </is>
      </c>
      <c r="B21" s="33" t="inlineStr">
        <is/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1" s="35" t="n">
        <v>20.0</v>
      </c>
      <c r="F21" s="35" t="n">
        <v>20.0</v>
      </c>
      <c r="G21" s="35" t="n">
        <v>0.0</v>
      </c>
      <c r="H21" s="35" t="n">
        <v>20.0</v>
      </c>
      <c r="I21" s="35" t="n">
        <v>20.0</v>
      </c>
      <c r="J21" s="36" t="inlineStr"/>
      <c r="K21" s="37" t="inlineStr">
        <f/>
        <is/>
      </c>
      <c r="L21" s="3" t="inlineStr"/>
    </row>
    <row r="22" customHeight="1" ht="15">
      <c r="A22" s="29" t="inlineStr">
        <is/>
      </c>
      <c r="B22" s="29" t="inlineStr">
        <is/>
      </c>
      <c r="C22" s="29" t="inlineStr">
        <is/>
      </c>
      <c r="D22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2" s="31" t="n">
        <v>418517.0</v>
      </c>
      <c r="F22" s="31" t="n">
        <v>396992.0</v>
      </c>
      <c r="G22" s="31" t="n">
        <v>0.0</v>
      </c>
      <c r="H22" s="31" t="n">
        <v>429601.0</v>
      </c>
      <c r="I22" s="31" t="n">
        <v>1897693.0</v>
      </c>
      <c r="J22" s="31" t="inlineStr">
        <f>I22-H22</f>
        <is/>
      </c>
      <c r="K22" s="32" t="inlineStr">
        <f>(J22/H22)</f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21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GASTOS EN PERSONAL</t>
          </r>
        </is>
      </c>
      <c r="E23" s="35" t="n">
        <v>277918.0</v>
      </c>
      <c r="F23" s="35" t="n">
        <v>256393.0</v>
      </c>
      <c r="G23" s="35" t="n">
        <v>0.0</v>
      </c>
      <c r="H23" s="35" t="n">
        <v>285823.0</v>
      </c>
      <c r="I23" s="35" t="n">
        <v>1440552.0</v>
      </c>
      <c r="J23" s="35" t="inlineStr">
        <f>I23-H23</f>
        <is/>
      </c>
      <c r="K23" s="37" t="inlineStr">
        <f>(J23/H23)</f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22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4" s="35" t="n">
        <v>59719.0</v>
      </c>
      <c r="F24" s="35" t="n">
        <v>59719.0</v>
      </c>
      <c r="G24" s="35" t="n">
        <v>0.0</v>
      </c>
      <c r="H24" s="35" t="n">
        <v>60569.0</v>
      </c>
      <c r="I24" s="35" t="n">
        <v>317164.0</v>
      </c>
      <c r="J24" s="35" t="inlineStr">
        <f>I24-H24</f>
        <is/>
      </c>
      <c r="K24" s="37" t="inlineStr">
        <f>(J24/H24)</f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23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5" s="35" t="n">
        <v>10.0</v>
      </c>
      <c r="F25" s="35" t="n">
        <v>10.0</v>
      </c>
      <c r="G25" s="35" t="n">
        <v>0.0</v>
      </c>
      <c r="H25" s="35" t="n">
        <v>10.0</v>
      </c>
      <c r="I25" s="35" t="n">
        <v>10.0</v>
      </c>
      <c r="J25" s="36" t="inlineStr"/>
      <c r="K25" s="37" t="inlineStr">
        <f/>
        <is/>
      </c>
      <c r="L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03</t>
          </r>
        </is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6" s="35" t="n">
        <v>10.0</v>
      </c>
      <c r="F26" s="35" t="n">
        <v>10.0</v>
      </c>
      <c r="G26" s="35" t="n">
        <v>0.0</v>
      </c>
      <c r="H26" s="35" t="n">
        <v>10.0</v>
      </c>
      <c r="I26" s="35" t="n">
        <v>10.0</v>
      </c>
      <c r="J26" s="36" t="inlineStr"/>
      <c r="K26" s="37" t="inlineStr">
        <f/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25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INTEGROS AL FISCO</t>
          </r>
        </is>
      </c>
      <c r="E27" s="35" t="n">
        <v>20.0</v>
      </c>
      <c r="F27" s="35" t="n">
        <v>20.0</v>
      </c>
      <c r="G27" s="35" t="n">
        <v>0.0</v>
      </c>
      <c r="H27" s="35" t="n">
        <v>20.0</v>
      </c>
      <c r="I27" s="35" t="n">
        <v>20.0</v>
      </c>
      <c r="J27" s="36" t="inlineStr"/>
      <c r="K27" s="37" t="inlineStr">
        <f/>
        <is/>
      </c>
      <c r="L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99</t>
          </r>
        </is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28" s="35" t="n">
        <v>20.0</v>
      </c>
      <c r="F28" s="35" t="n">
        <v>20.0</v>
      </c>
      <c r="G28" s="35" t="n">
        <v>0.0</v>
      </c>
      <c r="H28" s="35" t="n">
        <v>20.0</v>
      </c>
      <c r="I28" s="35" t="n">
        <v>20.0</v>
      </c>
      <c r="J28" s="36" t="inlineStr"/>
      <c r="K28" s="37" t="inlineStr">
        <f/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29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29" s="35" t="n">
        <v>80830.0</v>
      </c>
      <c r="F29" s="35" t="n">
        <v>80830.0</v>
      </c>
      <c r="G29" s="35" t="n">
        <v>0.0</v>
      </c>
      <c r="H29" s="35" t="n">
        <v>83159.0</v>
      </c>
      <c r="I29" s="35" t="n">
        <v>139927.0</v>
      </c>
      <c r="J29" s="35" t="inlineStr">
        <f>I29-H29</f>
        <is/>
      </c>
      <c r="K29" s="37" t="inlineStr">
        <f>(J29/H29)</f>
        <is/>
      </c>
      <c r="L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03</t>
          </r>
        </is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Vehículos</t>
          </r>
        </is>
      </c>
      <c r="E30" s="35" t="n">
        <v>24821.0</v>
      </c>
      <c r="F30" s="35" t="n">
        <v>24821.0</v>
      </c>
      <c r="G30" s="35" t="n">
        <v>0.0</v>
      </c>
      <c r="H30" s="35" t="n">
        <v>25536.0</v>
      </c>
      <c r="I30" s="35" t="n">
        <v>25720.0</v>
      </c>
      <c r="J30" s="35" t="inlineStr">
        <f>I30-H30</f>
        <is/>
      </c>
      <c r="K30" s="37" t="inlineStr">
        <f>(J30/H30)</f>
        <is/>
      </c>
      <c r="L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04</t>
          </r>
        </is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Mobiliario y Otros</t>
          </r>
        </is>
      </c>
      <c r="E31" s="35" t="n">
        <v>11202.0</v>
      </c>
      <c r="F31" s="35" t="n">
        <v>11202.0</v>
      </c>
      <c r="G31" s="35" t="n">
        <v>0.0</v>
      </c>
      <c r="H31" s="35" t="n">
        <v>11525.0</v>
      </c>
      <c r="I31" s="35" t="n">
        <v>29432.0</v>
      </c>
      <c r="J31" s="35" t="inlineStr">
        <f>I31-H31</f>
        <is/>
      </c>
      <c r="K31" s="37" t="inlineStr">
        <f>(J31/H31)</f>
        <is/>
      </c>
      <c r="L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05</t>
          </r>
        </is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Máquinas y Equipos</t>
          </r>
        </is>
      </c>
      <c r="E32" s="35" t="n">
        <v>8402.0</v>
      </c>
      <c r="F32" s="35" t="n">
        <v>8402.0</v>
      </c>
      <c r="G32" s="35" t="n">
        <v>0.0</v>
      </c>
      <c r="H32" s="35" t="n">
        <v>8644.0</v>
      </c>
      <c r="I32" s="35" t="n">
        <v>22074.0</v>
      </c>
      <c r="J32" s="35" t="inlineStr">
        <f>I32-H32</f>
        <is/>
      </c>
      <c r="K32" s="37" t="inlineStr">
        <f>(J32/H32)</f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06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Equipos Informáticos</t>
          </r>
        </is>
      </c>
      <c r="E33" s="35" t="n">
        <v>16803.0</v>
      </c>
      <c r="F33" s="35" t="n">
        <v>16803.0</v>
      </c>
      <c r="G33" s="35" t="n">
        <v>0.0</v>
      </c>
      <c r="H33" s="35" t="n">
        <v>17287.0</v>
      </c>
      <c r="I33" s="35" t="n">
        <v>44148.0</v>
      </c>
      <c r="J33" s="35" t="inlineStr">
        <f>I33-H33</f>
        <is/>
      </c>
      <c r="K33" s="37" t="inlineStr">
        <f>(J33/H33)</f>
        <is/>
      </c>
      <c r="L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07</t>
          </r>
        </is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4" s="35" t="n">
        <v>19602.0</v>
      </c>
      <c r="F34" s="35" t="n">
        <v>19602.0</v>
      </c>
      <c r="G34" s="35" t="n">
        <v>0.0</v>
      </c>
      <c r="H34" s="35" t="n">
        <v>20167.0</v>
      </c>
      <c r="I34" s="35" t="n">
        <v>18553.0</v>
      </c>
      <c r="J34" s="35" t="inlineStr">
        <f>I34-H34</f>
        <is/>
      </c>
      <c r="K34" s="37" t="inlineStr">
        <f>(J34/H34)</f>
        <is/>
      </c>
      <c r="L34" s="3" t="inlineStr"/>
    </row>
    <row r="35" customHeight="1" ht="15">
      <c r="A35" s="33" t="inlineStr">
        <is>
          <r>
            <rPr>
              <rFont val="Times New Roman"/>
              <sz val="10.0"/>
            </rPr>
            <t xml:space="preserve">34</t>
          </r>
        </is>
      </c>
      <c r="B35" s="33" t="inlineStr">
        <is/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SERVICIO DE LA DEUDA</t>
          </r>
        </is>
      </c>
      <c r="E35" s="35" t="n">
        <v>10.0</v>
      </c>
      <c r="F35" s="35" t="n">
        <v>10.0</v>
      </c>
      <c r="G35" s="35" t="n">
        <v>0.0</v>
      </c>
      <c r="H35" s="35" t="n">
        <v>10.0</v>
      </c>
      <c r="I35" s="35" t="n">
        <v>10.0</v>
      </c>
      <c r="J35" s="36" t="inlineStr"/>
      <c r="K35" s="37" t="inlineStr">
        <f/>
        <is/>
      </c>
      <c r="L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07</t>
          </r>
        </is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Deuda Flotante</t>
          </r>
        </is>
      </c>
      <c r="E36" s="35" t="n">
        <v>10.0</v>
      </c>
      <c r="F36" s="35" t="n">
        <v>10.0</v>
      </c>
      <c r="G36" s="35" t="n">
        <v>0.0</v>
      </c>
      <c r="H36" s="35" t="n">
        <v>10.0</v>
      </c>
      <c r="I36" s="35" t="n">
        <v>10.0</v>
      </c>
      <c r="J36" s="36" t="inlineStr"/>
      <c r="K36" s="37" t="inlineStr">
        <f/>
        <is/>
      </c>
      <c r="L36" s="3" t="inlineStr"/>
    </row>
    <row r="37" customHeight="1" ht="15">
      <c r="A37" s="33" t="inlineStr">
        <is>
          <r>
            <rPr>
              <rFont val="Times New Roman"/>
              <sz val="10.0"/>
            </rPr>
            <t xml:space="preserve">35</t>
          </r>
        </is>
      </c>
      <c r="B37" s="33" t="inlineStr">
        <is/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SALDO FINAL DE CAJA</t>
          </r>
        </is>
      </c>
      <c r="E37" s="35" t="n">
        <v>10.0</v>
      </c>
      <c r="F37" s="35" t="n">
        <v>10.0</v>
      </c>
      <c r="G37" s="35" t="n">
        <v>0.0</v>
      </c>
      <c r="H37" s="35" t="n">
        <v>10.0</v>
      </c>
      <c r="I37" s="35" t="n">
        <v>10.0</v>
      </c>
      <c r="J37" s="36" t="inlineStr"/>
      <c r="K37" s="37" t="inlineStr">
        <f/>
        <is/>
      </c>
      <c r="L37" s="3" t="inlineStr"/>
    </row>
    <row r="38" customHeight="1" ht="15">
      <c r="A38" s="36" t="inlineStr"/>
      <c r="B38" s="36" t="inlineStr"/>
      <c r="C38" s="36" t="inlineStr"/>
      <c r="D38" s="36" t="inlineStr"/>
      <c r="E38" s="36" t="inlineStr"/>
      <c r="F38" s="36" t="inlineStr"/>
      <c r="G38" s="36" t="inlineStr"/>
      <c r="H38" s="36" t="inlineStr"/>
      <c r="I38" s="36" t="inlineStr"/>
      <c r="J38" s="36" t="inlineStr"/>
      <c r="K38" s="36" t="inlineStr"/>
      <c r="L38" s="3" t="inlineStr"/>
    </row>
    <row r="39" customHeight="1" ht="15">
      <c r="A39" s="38" t="inlineStr"/>
      <c r="B39" s="38" t="inlineStr"/>
      <c r="C39" s="38" t="inlineStr"/>
      <c r="D39" s="38" t="inlineStr"/>
      <c r="E39" s="38" t="inlineStr"/>
      <c r="F39" s="38" t="inlineStr"/>
      <c r="G39" s="38" t="inlineStr"/>
      <c r="H39" s="38" t="inlineStr"/>
      <c r="I39" s="38" t="inlineStr"/>
      <c r="J39" s="38" t="inlineStr"/>
      <c r="K39" s="38" t="inlineStr"/>
      <c r="L39" s="3" t="inlineStr"/>
    </row>
    <row r="40" customHeight="1" ht="15">
      <c r="A40" s="3" t="inlineStr"/>
      <c r="B40" s="3" t="inlineStr"/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  <c r="K40" s="3" t="inlineStr"/>
      <c r="L40" s="3" t="inlineStr"/>
    </row>
    <row r="41" customHeight="1" ht="15">
      <c r="A41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1" s="40" t="inlineStr"/>
      <c r="C41" s="40" t="inlineStr"/>
      <c r="D41" s="40" t="inlineStr"/>
      <c r="E41" s="41" t="n">
        <v>418477.0</v>
      </c>
      <c r="F41" s="41" t="n">
        <v>396952.0</v>
      </c>
      <c r="G41" s="41" t="n">
        <v>0.0</v>
      </c>
      <c r="H41" s="41" t="n">
        <v>429561.0</v>
      </c>
      <c r="I41" s="41" t="n">
        <v>1897653.0</v>
      </c>
      <c r="J41" s="41" t="n">
        <v>1468092.0</v>
      </c>
      <c r="K41" s="42" t="n">
        <v>3.417656630839392</v>
      </c>
      <c r="L41" s="3" t="inlineStr"/>
    </row>
    <row r="42" customHeight="1" ht="15">
      <c r="A42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2" s="44" t="inlineStr"/>
      <c r="C42" s="44" t="inlineStr"/>
      <c r="D42" s="44" t="inlineStr"/>
      <c r="E42" s="44" t="inlineStr"/>
      <c r="F42" s="44" t="inlineStr"/>
      <c r="G42" s="44" t="inlineStr"/>
      <c r="H42" s="44" t="inlineStr"/>
      <c r="I42" s="44" t="inlineStr"/>
      <c r="J42" s="3" t="inlineStr"/>
      <c r="K42" s="3" t="inlineStr"/>
      <c r="L42" s="3" t="inlineStr"/>
    </row>
    <row r="43" customHeight="1" ht="5">
      <c r="A43" s="3" t="inlineStr"/>
      <c r="B43" s="3" t="inlineStr"/>
      <c r="C43" s="3" t="inlineStr"/>
      <c r="D43" s="3" t="inlineStr"/>
      <c r="E43" s="3" t="inlineStr"/>
      <c r="F43" s="3" t="inlineStr"/>
      <c r="G43" s="3" t="inlineStr"/>
      <c r="H43" s="3" t="inlineStr"/>
      <c r="I43" s="3" t="inlineStr"/>
      <c r="J43" s="3" t="inlineStr"/>
      <c r="K43" s="3" t="inlineStr"/>
      <c r="L43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1:D41"/>
    <mergeCell ref="A42:I42"/>
  </mergeCells>
  <pageMargins left="0.0" right="0.0" top="0.0" bottom="0.0" header="0.0" footer="0.0"/>
  <pageSetup orientation="landscape"/>
  <drawing r:id="rIdDr1"/>
</worksheet>
</file>