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HANGA ROA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58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HANGA ROA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984980.0</v>
      </c>
      <c r="F12" s="31" t="n">
        <v>954098.0</v>
      </c>
      <c r="G12" s="31" t="n">
        <v>197292.0</v>
      </c>
      <c r="H12" s="31" t="n">
        <v>1012239.0</v>
      </c>
      <c r="I12" s="31" t="n">
        <v>2307688.0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0.0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0.0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0.0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0.0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0.0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10.0</v>
      </c>
      <c r="F18" s="35" t="n">
        <v>10.0</v>
      </c>
      <c r="G18" s="35" t="n">
        <v>0.0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984930.0</v>
      </c>
      <c r="F19" s="35" t="n">
        <v>954048.0</v>
      </c>
      <c r="G19" s="35" t="n">
        <v>197292.0</v>
      </c>
      <c r="H19" s="35" t="n">
        <v>1012189.0</v>
      </c>
      <c r="I19" s="35" t="n">
        <v>2307638.0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984930.0</v>
      </c>
      <c r="F20" s="35" t="n">
        <v>954048.0</v>
      </c>
      <c r="G20" s="35" t="n">
        <v>197292.0</v>
      </c>
      <c r="H20" s="35" t="n">
        <v>1012189.0</v>
      </c>
      <c r="I20" s="35" t="n">
        <v>2307638.0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1" s="35" t="n">
        <v>20.0</v>
      </c>
      <c r="F21" s="35" t="n">
        <v>20.0</v>
      </c>
      <c r="G21" s="35" t="n">
        <v>0.0</v>
      </c>
      <c r="H21" s="35" t="n">
        <v>20.0</v>
      </c>
      <c r="I21" s="35" t="n">
        <v>20.0</v>
      </c>
      <c r="J21" s="36" t="inlineStr"/>
      <c r="K21" s="37" t="inlineStr">
        <f/>
        <is/>
      </c>
      <c r="L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2" s="31" t="n">
        <v>984980.0</v>
      </c>
      <c r="F22" s="31" t="n">
        <v>954098.0</v>
      </c>
      <c r="G22" s="31" t="n">
        <v>176227.0</v>
      </c>
      <c r="H22" s="31" t="n">
        <v>1012239.0</v>
      </c>
      <c r="I22" s="31" t="n">
        <v>2307688.0</v>
      </c>
      <c r="J22" s="31" t="inlineStr">
        <f>I22-H22</f>
        <is/>
      </c>
      <c r="K22" s="32" t="inlineStr">
        <f>(J22/H22)</f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GASTOS EN PERSONAL</t>
          </r>
        </is>
      </c>
      <c r="E23" s="35" t="n">
        <v>768397.0</v>
      </c>
      <c r="F23" s="35" t="n">
        <v>695410.0</v>
      </c>
      <c r="G23" s="35" t="n">
        <v>142265.0</v>
      </c>
      <c r="H23" s="35" t="n">
        <v>790288.0</v>
      </c>
      <c r="I23" s="35" t="n">
        <v>1826041.0</v>
      </c>
      <c r="J23" s="35" t="inlineStr">
        <f>I23-H23</f>
        <is/>
      </c>
      <c r="K23" s="37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4" s="35" t="n">
        <v>126314.0</v>
      </c>
      <c r="F24" s="35" t="n">
        <v>168419.0</v>
      </c>
      <c r="G24" s="35" t="n">
        <v>2069.0</v>
      </c>
      <c r="H24" s="35" t="n">
        <v>129082.0</v>
      </c>
      <c r="I24" s="35" t="n">
        <v>367127.0</v>
      </c>
      <c r="J24" s="35" t="inlineStr">
        <f>I24-H24</f>
        <is/>
      </c>
      <c r="K24" s="37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5" s="35" t="n">
        <v>10.0</v>
      </c>
      <c r="F25" s="35" t="n">
        <v>10.0</v>
      </c>
      <c r="G25" s="35" t="n">
        <v>0.0</v>
      </c>
      <c r="H25" s="35" t="n">
        <v>10.0</v>
      </c>
      <c r="I25" s="35" t="n">
        <v>10.0</v>
      </c>
      <c r="J25" s="36" t="inlineStr"/>
      <c r="K25" s="37" t="inlineStr">
        <f/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6" s="35" t="n">
        <v>10.0</v>
      </c>
      <c r="F26" s="35" t="n">
        <v>10.0</v>
      </c>
      <c r="G26" s="35" t="n">
        <v>0.0</v>
      </c>
      <c r="H26" s="35" t="n">
        <v>10.0</v>
      </c>
      <c r="I26" s="35" t="n">
        <v>10.0</v>
      </c>
      <c r="J26" s="36" t="inlineStr"/>
      <c r="K26" s="37" t="inlineStr">
        <f/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25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INTEGROS AL FISCO</t>
          </r>
        </is>
      </c>
      <c r="E27" s="35" t="n">
        <v>20.0</v>
      </c>
      <c r="F27" s="35" t="n">
        <v>20.0</v>
      </c>
      <c r="G27" s="35" t="n">
        <v>0.0</v>
      </c>
      <c r="H27" s="35" t="n">
        <v>20.0</v>
      </c>
      <c r="I27" s="35" t="n">
        <v>20.0</v>
      </c>
      <c r="J27" s="36" t="inlineStr"/>
      <c r="K27" s="37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99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28" s="35" t="n">
        <v>20.0</v>
      </c>
      <c r="F28" s="35" t="n">
        <v>20.0</v>
      </c>
      <c r="G28" s="35" t="n">
        <v>0.0</v>
      </c>
      <c r="H28" s="35" t="n">
        <v>20.0</v>
      </c>
      <c r="I28" s="35" t="n">
        <v>20.0</v>
      </c>
      <c r="J28" s="36" t="inlineStr"/>
      <c r="K28" s="37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29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29" s="35" t="n">
        <v>90219.0</v>
      </c>
      <c r="F29" s="35" t="n">
        <v>90219.0</v>
      </c>
      <c r="G29" s="35" t="n">
        <v>31893.0</v>
      </c>
      <c r="H29" s="35" t="n">
        <v>92819.0</v>
      </c>
      <c r="I29" s="35" t="n">
        <v>114470.0</v>
      </c>
      <c r="J29" s="35" t="inlineStr">
        <f>I29-H29</f>
        <is/>
      </c>
      <c r="K29" s="37" t="inlineStr">
        <f>(J29/H29)</f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03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Vehículos</t>
          </r>
        </is>
      </c>
      <c r="E30" s="35" t="n">
        <v>24821.0</v>
      </c>
      <c r="F30" s="35" t="n">
        <v>24821.0</v>
      </c>
      <c r="G30" s="35" t="n">
        <v>23016.0</v>
      </c>
      <c r="H30" s="35" t="n">
        <v>25536.0</v>
      </c>
      <c r="I30" s="35" t="n">
        <v>25720.0</v>
      </c>
      <c r="J30" s="35" t="inlineStr">
        <f>I30-H30</f>
        <is/>
      </c>
      <c r="K30" s="37" t="inlineStr">
        <f>(J30/H30)</f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04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Mobiliario y Otros</t>
          </r>
        </is>
      </c>
      <c r="E31" s="35" t="n">
        <v>4608.0</v>
      </c>
      <c r="F31" s="35" t="n">
        <v>4608.0</v>
      </c>
      <c r="G31" s="35" t="n">
        <v>0.0</v>
      </c>
      <c r="H31" s="35" t="n">
        <v>4741.0</v>
      </c>
      <c r="I31" s="35" t="n">
        <v>20617.0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05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Máquinas y Equipos</t>
          </r>
        </is>
      </c>
      <c r="E32" s="35" t="n">
        <v>3456.0</v>
      </c>
      <c r="F32" s="35" t="n">
        <v>3456.0</v>
      </c>
      <c r="G32" s="35" t="n">
        <v>0.0</v>
      </c>
      <c r="H32" s="35" t="n">
        <v>3556.0</v>
      </c>
      <c r="I32" s="35" t="n">
        <v>15463.0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06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3" s="35" t="n">
        <v>36198.0</v>
      </c>
      <c r="F33" s="35" t="n">
        <v>36198.0</v>
      </c>
      <c r="G33" s="35" t="n">
        <v>8877.0</v>
      </c>
      <c r="H33" s="35" t="n">
        <v>37241.0</v>
      </c>
      <c r="I33" s="35" t="n">
        <v>30925.0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07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4" s="35" t="n">
        <v>21136.0</v>
      </c>
      <c r="F34" s="35" t="n">
        <v>21136.0</v>
      </c>
      <c r="G34" s="35" t="n">
        <v>0.0</v>
      </c>
      <c r="H34" s="35" t="n">
        <v>21745.0</v>
      </c>
      <c r="I34" s="35" t="n">
        <v>21745.0</v>
      </c>
      <c r="J34" s="36" t="inlineStr"/>
      <c r="K34" s="37" t="inlineStr">
        <f/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34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SERVICIO DE LA DEUDA</t>
          </r>
        </is>
      </c>
      <c r="E35" s="35" t="n">
        <v>10.0</v>
      </c>
      <c r="F35" s="35" t="n">
        <v>10.0</v>
      </c>
      <c r="G35" s="35" t="n">
        <v>0.0</v>
      </c>
      <c r="H35" s="35" t="n">
        <v>10.0</v>
      </c>
      <c r="I35" s="35" t="n">
        <v>10.0</v>
      </c>
      <c r="J35" s="36" t="inlineStr"/>
      <c r="K35" s="37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07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Deuda Flotante</t>
          </r>
        </is>
      </c>
      <c r="E36" s="35" t="n">
        <v>10.0</v>
      </c>
      <c r="F36" s="35" t="n">
        <v>10.0</v>
      </c>
      <c r="G36" s="35" t="n">
        <v>0.0</v>
      </c>
      <c r="H36" s="35" t="n">
        <v>10.0</v>
      </c>
      <c r="I36" s="35" t="n">
        <v>10.0</v>
      </c>
      <c r="J36" s="36" t="inlineStr"/>
      <c r="K36" s="37" t="inlineStr">
        <f/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35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SALDO FINAL DE CAJA</t>
          </r>
        </is>
      </c>
      <c r="E37" s="35" t="n">
        <v>10.0</v>
      </c>
      <c r="F37" s="35" t="n">
        <v>10.0</v>
      </c>
      <c r="G37" s="35" t="n">
        <v>0.0</v>
      </c>
      <c r="H37" s="35" t="n">
        <v>10.0</v>
      </c>
      <c r="I37" s="35" t="n">
        <v>10.0</v>
      </c>
      <c r="J37" s="36" t="inlineStr"/>
      <c r="K37" s="37" t="inlineStr">
        <f/>
        <is/>
      </c>
      <c r="L37" s="3" t="inlineStr"/>
    </row>
    <row r="38" customHeight="1" ht="15">
      <c r="A38" s="36" t="inlineStr"/>
      <c r="B38" s="36" t="inlineStr"/>
      <c r="C38" s="36" t="inlineStr"/>
      <c r="D38" s="36" t="inlineStr"/>
      <c r="E38" s="36" t="inlineStr"/>
      <c r="F38" s="36" t="inlineStr"/>
      <c r="G38" s="36" t="inlineStr"/>
      <c r="H38" s="36" t="inlineStr"/>
      <c r="I38" s="36" t="inlineStr"/>
      <c r="J38" s="36" t="inlineStr"/>
      <c r="K38" s="36" t="inlineStr"/>
      <c r="L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1" t="n">
        <v>984940.0</v>
      </c>
      <c r="F41" s="41" t="n">
        <v>954058.0</v>
      </c>
      <c r="G41" s="41" t="n">
        <v>176227.0</v>
      </c>
      <c r="H41" s="41" t="n">
        <v>1012199.0</v>
      </c>
      <c r="I41" s="41" t="n">
        <v>2307648.0</v>
      </c>
      <c r="J41" s="41" t="n">
        <v>1295449.0</v>
      </c>
      <c r="K41" s="42" t="n">
        <v>1.279836277253781</v>
      </c>
      <c r="L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3" t="inlineStr"/>
      <c r="K42" s="3" t="inlineStr"/>
      <c r="L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1:D41"/>
    <mergeCell ref="A42:I42"/>
  </mergeCells>
  <pageMargins left="0.0" right="0.0" top="0.0" bottom="0.0" header="0.0" footer="0.0"/>
  <pageSetup orientation="landscape"/>
  <drawing r:id="rIdDr1"/>
</worksheet>
</file>