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CFA7DD14-42CB-430E-B17E-327A11AEDD80}" xr6:coauthVersionLast="47" xr6:coauthVersionMax="47" xr10:uidLastSave="{00000000-0000-0000-0000-000000000000}"/>
  <bookViews>
    <workbookView xWindow="-28920" yWindow="-99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J50" i="1"/>
  <c r="K50" i="1" s="1"/>
  <c r="J49" i="1"/>
  <c r="K49" i="1" s="1"/>
  <c r="J48" i="1"/>
  <c r="K48" i="1" s="1"/>
  <c r="K47" i="1"/>
  <c r="J47" i="1"/>
  <c r="J46" i="1"/>
  <c r="K46" i="1" s="1"/>
  <c r="J45" i="1"/>
  <c r="K45" i="1" s="1"/>
  <c r="J44" i="1"/>
  <c r="K44" i="1" s="1"/>
  <c r="K36" i="1"/>
  <c r="J36" i="1"/>
  <c r="J35" i="1"/>
  <c r="K35" i="1" s="1"/>
  <c r="J34" i="1"/>
  <c r="K34" i="1" s="1"/>
  <c r="J33" i="1"/>
  <c r="K33" i="1" s="1"/>
  <c r="K31" i="1"/>
  <c r="J31" i="1"/>
  <c r="J30" i="1"/>
  <c r="K30" i="1" s="1"/>
  <c r="J29" i="1"/>
  <c r="K29" i="1" s="1"/>
  <c r="J28" i="1"/>
  <c r="K28" i="1" s="1"/>
  <c r="K25" i="1"/>
  <c r="J25" i="1"/>
  <c r="J24" i="1"/>
  <c r="K24" i="1" s="1"/>
  <c r="J17" i="1"/>
  <c r="K17" i="1" s="1"/>
  <c r="J16" i="1"/>
  <c r="K16" i="1" s="1"/>
  <c r="K15" i="1"/>
  <c r="J15" i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<sst xmlns="http://schemas.openxmlformats.org/spreadsheetml/2006/main" count="229" uniqueCount="104">
  <si>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</si>
  <si>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</si>
  <si>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</si>
  <si>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</si>
  <si>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</si>
  <si>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EDUCACIÓN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</si>
  <si>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</si>
  <si>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</si>
  <si>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</si>
  <si>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LOCAL DE EDUCACIÓN CHILOÉ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</si>
  <si>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</si>
  <si>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56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</si>
  <si>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</si>
  <si>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SERVICIO EDUCATIVO CHILOÉ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</si>
  <si>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</si>
  <si>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</si>
  <si>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</si>
  <si>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</si>
  <si>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</si>
  <si>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</si>
  <si>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</si>
  <si>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</si>
  <si>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</si>
  <si>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</si>
  <si>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</si>
  <si>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</si>
  <si>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</si>
  <si>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</si>
  <si>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</si>
  <si>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</si>
  <si>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 xml:space="preserve">EJECUCIÓN AÑO 2026 AL 31 DE AGOSTO 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</si>
  <si>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</si>
  <si>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</si>
  <si>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</si>
  <si>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</si>
  <si>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</si>
  <si>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</si>
  <si>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</si>
  <si>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</si>
  <si>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</si>
  <si>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</si>
  <si>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</si>
  <si>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Subvenciones a los Establecimientos Educacionales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</si>
  <si>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</si>
  <si>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Junta Nacional de Jardines Infantiles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</si>
  <si>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</si>
  <si>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Dirección de Educación Pública Programa 02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</si>
  <si>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</si>
  <si>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Subsecretaría de Educación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</si>
  <si>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</si>
  <si>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</si>
  <si>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</si>
  <si>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</si>
  <si>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</si>
  <si>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</si>
  <si>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</si>
  <si>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</si>
  <si>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</si>
  <si>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</si>
  <si>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</si>
  <si>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</si>
  <si>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</si>
  <si>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</si>
  <si>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</si>
  <si>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</si>
  <si>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</si>
  <si>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Dirección de Educación Pública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</si>
  <si>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</si>
  <si>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</si>
  <si>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</si>
  <si>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</si>
  <si>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</si>
  <si>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</si>
  <si>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</si>
  <si>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</si>
  <si>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</si>
  <si>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</si>
  <si>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</si>
  <si>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</si>
  <si>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</si>
  <si>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</si>
  <si>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Convenios para el Mejoramiento de la Calidad de la Educación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</si>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</sst>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8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102931760</v>
      </c>
      <c r="F12" s="12">
        <v>105083835</v>
      </c>
      <c r="G12" s="12">
        <v>76266603</v>
      </c>
      <c r="H12" s="12">
        <v>105896194</v>
      </c>
      <c r="I12" s="12">
        <v>103062746</v>
      </c>
      <c r="J12" s="12">
        <f t="shared" ref="J12:J17" si="0">I12-H12</f>
        <v>-2833448</v>
      </c>
      <c r="K12" s="13">
        <f t="shared" ref="K12:K17" si="1">(J12/H12)</f>
        <v>-2.6756844537774417E-2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101804215</v>
      </c>
      <c r="F13" s="16">
        <v>101764868</v>
      </c>
      <c r="G13" s="16">
        <v>70041687</v>
      </c>
      <c r="H13" s="16">
        <v>104736175</v>
      </c>
      <c r="I13" s="16">
        <v>101939209</v>
      </c>
      <c r="J13" s="16">
        <f t="shared" si="0"/>
        <v>-2796966</v>
      </c>
      <c r="K13" s="17">
        <f t="shared" si="1"/>
        <v>-2.6704870595092859E-2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101804215</v>
      </c>
      <c r="F14" s="16">
        <v>101764868</v>
      </c>
      <c r="G14" s="16">
        <v>70041687</v>
      </c>
      <c r="H14" s="16">
        <v>104736175</v>
      </c>
      <c r="I14" s="16">
        <v>101939209</v>
      </c>
      <c r="J14" s="16">
        <f t="shared" si="0"/>
        <v>-2796966</v>
      </c>
      <c r="K14" s="17">
        <f t="shared" si="1"/>
        <v>-2.6704870595092859E-2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83424167</v>
      </c>
      <c r="F15" s="16">
        <v>82294149</v>
      </c>
      <c r="G15" s="16">
        <v>53064729</v>
      </c>
      <c r="H15" s="16">
        <v>85826783</v>
      </c>
      <c r="I15" s="16">
        <v>82699139</v>
      </c>
      <c r="J15" s="16">
        <f t="shared" si="0"/>
        <v>-3127644</v>
      </c>
      <c r="K15" s="17">
        <f t="shared" si="1"/>
        <v>-3.6441351879634126E-2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3421950</v>
      </c>
      <c r="F16" s="16">
        <v>3302355</v>
      </c>
      <c r="G16" s="16">
        <v>2121775</v>
      </c>
      <c r="H16" s="16">
        <v>3520502</v>
      </c>
      <c r="I16" s="16">
        <v>3467077</v>
      </c>
      <c r="J16" s="16">
        <f t="shared" si="0"/>
        <v>-53425</v>
      </c>
      <c r="K16" s="17">
        <f t="shared" si="1"/>
        <v>-1.517539260025985E-2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14958048</v>
      </c>
      <c r="F17" s="16">
        <v>16155314</v>
      </c>
      <c r="G17" s="16">
        <v>14855183</v>
      </c>
      <c r="H17" s="16">
        <v>15388840</v>
      </c>
      <c r="I17" s="16">
        <v>15772943</v>
      </c>
      <c r="J17" s="16">
        <f t="shared" si="0"/>
        <v>384103</v>
      </c>
      <c r="K17" s="17">
        <f t="shared" si="1"/>
        <v>2.4959841027653806E-2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13040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1439403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1430802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2999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0</v>
      </c>
      <c r="G23" s="16">
        <v>5602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7</v>
      </c>
      <c r="B24" s="14" t="s">
        <v>36</v>
      </c>
      <c r="C24" s="14" t="s">
        <v>36</v>
      </c>
      <c r="D24" s="15" t="s">
        <v>58</v>
      </c>
      <c r="E24" s="16">
        <v>919403</v>
      </c>
      <c r="F24" s="16">
        <v>2883426</v>
      </c>
      <c r="G24" s="16">
        <v>4183557</v>
      </c>
      <c r="H24" s="16">
        <v>945884</v>
      </c>
      <c r="I24" s="16">
        <v>0</v>
      </c>
      <c r="J24" s="16">
        <f>I24-H24</f>
        <v>-945884</v>
      </c>
      <c r="K24" s="17">
        <f>(J24/H24)</f>
        <v>-1</v>
      </c>
      <c r="L24" s="1"/>
    </row>
    <row r="25" spans="1:12" ht="15" customHeight="1" x14ac:dyDescent="0.25">
      <c r="A25" s="14" t="s">
        <v>36</v>
      </c>
      <c r="B25" s="14" t="s">
        <v>53</v>
      </c>
      <c r="C25" s="14" t="s">
        <v>36</v>
      </c>
      <c r="D25" s="15" t="s">
        <v>59</v>
      </c>
      <c r="E25" s="16">
        <v>919403</v>
      </c>
      <c r="F25" s="16">
        <v>2883426</v>
      </c>
      <c r="G25" s="16">
        <v>4183557</v>
      </c>
      <c r="H25" s="16">
        <v>945884</v>
      </c>
      <c r="I25" s="16">
        <v>0</v>
      </c>
      <c r="J25" s="16">
        <f>I25-H25</f>
        <v>-945884</v>
      </c>
      <c r="K25" s="17">
        <f>(J25/H25)</f>
        <v>-1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0</v>
      </c>
      <c r="F26" s="16">
        <v>0</v>
      </c>
      <c r="G26" s="16">
        <v>601956</v>
      </c>
      <c r="H26" s="16">
        <v>0</v>
      </c>
      <c r="I26" s="16">
        <v>0</v>
      </c>
      <c r="J26" s="18"/>
      <c r="K26" s="17" t="s">
        <v>36</v>
      </c>
      <c r="L26" s="1"/>
    </row>
    <row r="27" spans="1:12" ht="15" customHeight="1" x14ac:dyDescent="0.25">
      <c r="A27" s="14" t="s">
        <v>36</v>
      </c>
      <c r="B27" s="14" t="s">
        <v>62</v>
      </c>
      <c r="C27" s="14" t="s">
        <v>36</v>
      </c>
      <c r="D27" s="15" t="s">
        <v>63</v>
      </c>
      <c r="E27" s="16">
        <v>0</v>
      </c>
      <c r="F27" s="16">
        <v>0</v>
      </c>
      <c r="G27" s="16">
        <v>601956</v>
      </c>
      <c r="H27" s="16">
        <v>0</v>
      </c>
      <c r="I27" s="16">
        <v>0</v>
      </c>
      <c r="J27" s="18"/>
      <c r="K27" s="17" t="s">
        <v>36</v>
      </c>
      <c r="L27" s="1"/>
    </row>
    <row r="28" spans="1:12" ht="15" customHeight="1" x14ac:dyDescent="0.25">
      <c r="A28" s="14" t="s">
        <v>64</v>
      </c>
      <c r="B28" s="14" t="s">
        <v>36</v>
      </c>
      <c r="C28" s="14" t="s">
        <v>36</v>
      </c>
      <c r="D28" s="15" t="s">
        <v>65</v>
      </c>
      <c r="E28" s="16">
        <v>208122</v>
      </c>
      <c r="F28" s="16">
        <v>435521</v>
      </c>
      <c r="G28" s="16">
        <v>0</v>
      </c>
      <c r="H28" s="16">
        <v>214115</v>
      </c>
      <c r="I28" s="16">
        <v>1123507</v>
      </c>
      <c r="J28" s="16">
        <f>I28-H28</f>
        <v>909392</v>
      </c>
      <c r="K28" s="17">
        <f>(J28/H28)</f>
        <v>4.2472129463138968</v>
      </c>
      <c r="L28" s="1"/>
    </row>
    <row r="29" spans="1:12" ht="15" customHeight="1" x14ac:dyDescent="0.25">
      <c r="A29" s="14" t="s">
        <v>36</v>
      </c>
      <c r="B29" s="14" t="s">
        <v>15</v>
      </c>
      <c r="C29" s="14" t="s">
        <v>36</v>
      </c>
      <c r="D29" s="15" t="s">
        <v>40</v>
      </c>
      <c r="E29" s="16">
        <v>208122</v>
      </c>
      <c r="F29" s="16">
        <v>435521</v>
      </c>
      <c r="G29" s="16">
        <v>0</v>
      </c>
      <c r="H29" s="16">
        <v>214115</v>
      </c>
      <c r="I29" s="16">
        <v>1123507</v>
      </c>
      <c r="J29" s="16">
        <f>I29-H29</f>
        <v>909392</v>
      </c>
      <c r="K29" s="17">
        <f>(J29/H29)</f>
        <v>4.2472129463138968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43</v>
      </c>
      <c r="D30" s="15" t="s">
        <v>66</v>
      </c>
      <c r="E30" s="16">
        <v>171597</v>
      </c>
      <c r="F30" s="16">
        <v>171597</v>
      </c>
      <c r="G30" s="16">
        <v>0</v>
      </c>
      <c r="H30" s="16">
        <v>176539</v>
      </c>
      <c r="I30" s="16">
        <v>973295</v>
      </c>
      <c r="J30" s="16">
        <f>I30-H30</f>
        <v>796756</v>
      </c>
      <c r="K30" s="17">
        <f>(J30/H30)</f>
        <v>4.5132010490599814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67</v>
      </c>
      <c r="D31" s="15" t="s">
        <v>44</v>
      </c>
      <c r="E31" s="16">
        <v>36495</v>
      </c>
      <c r="F31" s="16">
        <v>36495</v>
      </c>
      <c r="G31" s="16">
        <v>0</v>
      </c>
      <c r="H31" s="16">
        <v>37546</v>
      </c>
      <c r="I31" s="16">
        <v>150182</v>
      </c>
      <c r="J31" s="16">
        <f>I31-H31</f>
        <v>112636</v>
      </c>
      <c r="K31" s="17">
        <f>(J31/H31)</f>
        <v>2.9999467320087359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47</v>
      </c>
      <c r="D32" s="15" t="s">
        <v>48</v>
      </c>
      <c r="E32" s="16">
        <v>30</v>
      </c>
      <c r="F32" s="16">
        <v>227429</v>
      </c>
      <c r="G32" s="16">
        <v>0</v>
      </c>
      <c r="H32" s="16">
        <v>30</v>
      </c>
      <c r="I32" s="16">
        <v>30</v>
      </c>
      <c r="J32" s="18"/>
      <c r="K32" s="17" t="s">
        <v>36</v>
      </c>
      <c r="L32" s="1"/>
    </row>
    <row r="33" spans="1:12" ht="15" customHeight="1" x14ac:dyDescent="0.25">
      <c r="A33" s="14" t="s">
        <v>68</v>
      </c>
      <c r="B33" s="14" t="s">
        <v>36</v>
      </c>
      <c r="C33" s="14" t="s">
        <v>36</v>
      </c>
      <c r="D33" s="15" t="s">
        <v>69</v>
      </c>
      <c r="E33" s="16">
        <v>10</v>
      </c>
      <c r="F33" s="16">
        <v>10</v>
      </c>
      <c r="G33" s="16">
        <v>0</v>
      </c>
      <c r="H33" s="16">
        <v>10</v>
      </c>
      <c r="I33" s="16">
        <v>20</v>
      </c>
      <c r="J33" s="16">
        <f>I33-H33</f>
        <v>10</v>
      </c>
      <c r="K33" s="17">
        <f>(J33/H33)</f>
        <v>1</v>
      </c>
      <c r="L33" s="1"/>
    </row>
    <row r="34" spans="1:12" ht="15" customHeight="1" x14ac:dyDescent="0.25">
      <c r="A34" s="10" t="s">
        <v>36</v>
      </c>
      <c r="B34" s="10" t="s">
        <v>36</v>
      </c>
      <c r="C34" s="10" t="s">
        <v>36</v>
      </c>
      <c r="D34" s="11" t="s">
        <v>70</v>
      </c>
      <c r="E34" s="12">
        <v>102931760</v>
      </c>
      <c r="F34" s="12">
        <v>105083835</v>
      </c>
      <c r="G34" s="12">
        <v>79799312</v>
      </c>
      <c r="H34" s="12">
        <v>105896194</v>
      </c>
      <c r="I34" s="12">
        <v>103062746</v>
      </c>
      <c r="J34" s="12">
        <f>I34-H34</f>
        <v>-2833448</v>
      </c>
      <c r="K34" s="13">
        <f>(J34/H34)</f>
        <v>-2.6756844537774417E-2</v>
      </c>
      <c r="L34" s="1"/>
    </row>
    <row r="35" spans="1:12" ht="15" customHeight="1" x14ac:dyDescent="0.25">
      <c r="A35" s="14" t="s">
        <v>71</v>
      </c>
      <c r="B35" s="14" t="s">
        <v>36</v>
      </c>
      <c r="C35" s="14" t="s">
        <v>36</v>
      </c>
      <c r="D35" s="15" t="s">
        <v>72</v>
      </c>
      <c r="E35" s="16">
        <v>89317389</v>
      </c>
      <c r="F35" s="16">
        <v>89483791</v>
      </c>
      <c r="G35" s="16">
        <v>67774440</v>
      </c>
      <c r="H35" s="16">
        <v>91889730</v>
      </c>
      <c r="I35" s="16">
        <v>88633007</v>
      </c>
      <c r="J35" s="16">
        <f>I35-H35</f>
        <v>-3256723</v>
      </c>
      <c r="K35" s="17">
        <f>(J35/H35)</f>
        <v>-3.5441642934417157E-2</v>
      </c>
      <c r="L35" s="1"/>
    </row>
    <row r="36" spans="1:12" ht="15" customHeight="1" x14ac:dyDescent="0.25">
      <c r="A36" s="14" t="s">
        <v>73</v>
      </c>
      <c r="B36" s="14" t="s">
        <v>36</v>
      </c>
      <c r="C36" s="14" t="s">
        <v>36</v>
      </c>
      <c r="D36" s="15" t="s">
        <v>74</v>
      </c>
      <c r="E36" s="16">
        <v>12820736</v>
      </c>
      <c r="F36" s="16">
        <v>13151980</v>
      </c>
      <c r="G36" s="16">
        <v>6411937</v>
      </c>
      <c r="H36" s="16">
        <v>13189974</v>
      </c>
      <c r="I36" s="16">
        <v>12881333</v>
      </c>
      <c r="J36" s="16">
        <f>I36-H36</f>
        <v>-308641</v>
      </c>
      <c r="K36" s="17">
        <f>(J36/H36)</f>
        <v>-2.3399667050139749E-2</v>
      </c>
      <c r="L36" s="1"/>
    </row>
    <row r="37" spans="1:12" ht="15" customHeight="1" x14ac:dyDescent="0.25">
      <c r="A37" s="14" t="s">
        <v>75</v>
      </c>
      <c r="B37" s="14" t="s">
        <v>36</v>
      </c>
      <c r="C37" s="14" t="s">
        <v>36</v>
      </c>
      <c r="D37" s="15" t="s">
        <v>76</v>
      </c>
      <c r="E37" s="16">
        <v>10</v>
      </c>
      <c r="F37" s="16">
        <v>1427040</v>
      </c>
      <c r="G37" s="16">
        <v>377827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36</v>
      </c>
      <c r="B38" s="14" t="s">
        <v>77</v>
      </c>
      <c r="C38" s="14" t="s">
        <v>36</v>
      </c>
      <c r="D38" s="15" t="s">
        <v>78</v>
      </c>
      <c r="E38" s="16">
        <v>10</v>
      </c>
      <c r="F38" s="16">
        <v>1427040</v>
      </c>
      <c r="G38" s="16">
        <v>377827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79</v>
      </c>
      <c r="B39" s="14" t="s">
        <v>36</v>
      </c>
      <c r="C39" s="14" t="s">
        <v>36</v>
      </c>
      <c r="D39" s="15" t="s">
        <v>39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15" customHeight="1" x14ac:dyDescent="0.25">
      <c r="A40" s="14" t="s">
        <v>36</v>
      </c>
      <c r="B40" s="14" t="s">
        <v>77</v>
      </c>
      <c r="C40" s="14" t="s">
        <v>36</v>
      </c>
      <c r="D40" s="15" t="s">
        <v>80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27" customHeight="1" x14ac:dyDescent="0.25">
      <c r="A41" s="14" t="s">
        <v>36</v>
      </c>
      <c r="B41" s="14" t="s">
        <v>36</v>
      </c>
      <c r="C41" s="14" t="s">
        <v>41</v>
      </c>
      <c r="D41" s="15" t="s">
        <v>81</v>
      </c>
      <c r="E41" s="16">
        <v>10</v>
      </c>
      <c r="F41" s="16">
        <v>10</v>
      </c>
      <c r="G41" s="16">
        <v>0</v>
      </c>
      <c r="H41" s="16">
        <v>10</v>
      </c>
      <c r="I41" s="16">
        <v>10</v>
      </c>
      <c r="J41" s="18"/>
      <c r="K41" s="17" t="s">
        <v>36</v>
      </c>
      <c r="L41" s="1"/>
    </row>
    <row r="42" spans="1:12" ht="15" customHeight="1" x14ac:dyDescent="0.25">
      <c r="A42" s="14" t="s">
        <v>82</v>
      </c>
      <c r="B42" s="14" t="s">
        <v>36</v>
      </c>
      <c r="C42" s="14" t="s">
        <v>36</v>
      </c>
      <c r="D42" s="15" t="s">
        <v>83</v>
      </c>
      <c r="E42" s="16">
        <v>20</v>
      </c>
      <c r="F42" s="16">
        <v>20</v>
      </c>
      <c r="G42" s="16">
        <v>892949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36</v>
      </c>
      <c r="B43" s="14" t="s">
        <v>56</v>
      </c>
      <c r="C43" s="14" t="s">
        <v>36</v>
      </c>
      <c r="D43" s="15" t="s">
        <v>84</v>
      </c>
      <c r="E43" s="16">
        <v>20</v>
      </c>
      <c r="F43" s="16">
        <v>20</v>
      </c>
      <c r="G43" s="16">
        <v>892949</v>
      </c>
      <c r="H43" s="16">
        <v>20</v>
      </c>
      <c r="I43" s="16">
        <v>20</v>
      </c>
      <c r="J43" s="18"/>
      <c r="K43" s="17" t="s">
        <v>36</v>
      </c>
      <c r="L43" s="1"/>
    </row>
    <row r="44" spans="1:12" ht="15" customHeight="1" x14ac:dyDescent="0.25">
      <c r="A44" s="14" t="s">
        <v>85</v>
      </c>
      <c r="B44" s="14" t="s">
        <v>36</v>
      </c>
      <c r="C44" s="14" t="s">
        <v>36</v>
      </c>
      <c r="D44" s="15" t="s">
        <v>86</v>
      </c>
      <c r="E44" s="16">
        <v>585493</v>
      </c>
      <c r="F44" s="16">
        <v>812892</v>
      </c>
      <c r="G44" s="16">
        <v>382344</v>
      </c>
      <c r="H44" s="16">
        <v>602355</v>
      </c>
      <c r="I44" s="16">
        <v>424839</v>
      </c>
      <c r="J44" s="16">
        <f t="shared" ref="J44:J50" si="2">I44-H44</f>
        <v>-177516</v>
      </c>
      <c r="K44" s="17">
        <f t="shared" ref="K44:K50" si="3">(J44/H44)</f>
        <v>-0.29470328958836567</v>
      </c>
      <c r="L44" s="1"/>
    </row>
    <row r="45" spans="1:12" ht="15" customHeight="1" x14ac:dyDescent="0.25">
      <c r="A45" s="14" t="s">
        <v>36</v>
      </c>
      <c r="B45" s="14" t="s">
        <v>87</v>
      </c>
      <c r="C45" s="14" t="s">
        <v>36</v>
      </c>
      <c r="D45" s="15" t="s">
        <v>88</v>
      </c>
      <c r="E45" s="16">
        <v>24868</v>
      </c>
      <c r="F45" s="16">
        <v>47608</v>
      </c>
      <c r="G45" s="16">
        <v>2856</v>
      </c>
      <c r="H45" s="16">
        <v>25584</v>
      </c>
      <c r="I45" s="16">
        <v>102880</v>
      </c>
      <c r="J45" s="16">
        <f t="shared" si="2"/>
        <v>77296</v>
      </c>
      <c r="K45" s="17">
        <f t="shared" si="3"/>
        <v>3.0212632895559723</v>
      </c>
      <c r="L45" s="1"/>
    </row>
    <row r="46" spans="1:12" ht="15" customHeight="1" x14ac:dyDescent="0.25">
      <c r="A46" s="14" t="s">
        <v>36</v>
      </c>
      <c r="B46" s="14" t="s">
        <v>38</v>
      </c>
      <c r="C46" s="14" t="s">
        <v>36</v>
      </c>
      <c r="D46" s="15" t="s">
        <v>89</v>
      </c>
      <c r="E46" s="16">
        <v>94151</v>
      </c>
      <c r="F46" s="16">
        <v>251056</v>
      </c>
      <c r="G46" s="16">
        <v>58514</v>
      </c>
      <c r="H46" s="16">
        <v>96863</v>
      </c>
      <c r="I46" s="16">
        <v>53330</v>
      </c>
      <c r="J46" s="16">
        <f t="shared" si="2"/>
        <v>-43533</v>
      </c>
      <c r="K46" s="17">
        <f t="shared" si="3"/>
        <v>-0.44942857437824557</v>
      </c>
      <c r="L46" s="1"/>
    </row>
    <row r="47" spans="1:12" ht="15" customHeight="1" x14ac:dyDescent="0.25">
      <c r="A47" s="14" t="s">
        <v>36</v>
      </c>
      <c r="B47" s="14" t="s">
        <v>90</v>
      </c>
      <c r="C47" s="14" t="s">
        <v>36</v>
      </c>
      <c r="D47" s="15" t="s">
        <v>91</v>
      </c>
      <c r="E47" s="16">
        <v>306092</v>
      </c>
      <c r="F47" s="16">
        <v>344750</v>
      </c>
      <c r="G47" s="16">
        <v>299775</v>
      </c>
      <c r="H47" s="16">
        <v>314907</v>
      </c>
      <c r="I47" s="16">
        <v>226073</v>
      </c>
      <c r="J47" s="16">
        <f t="shared" si="2"/>
        <v>-88834</v>
      </c>
      <c r="K47" s="17">
        <f t="shared" si="3"/>
        <v>-0.28209598389365748</v>
      </c>
      <c r="L47" s="1"/>
    </row>
    <row r="48" spans="1:12" ht="15" customHeight="1" x14ac:dyDescent="0.25">
      <c r="A48" s="14" t="s">
        <v>36</v>
      </c>
      <c r="B48" s="14" t="s">
        <v>92</v>
      </c>
      <c r="C48" s="14" t="s">
        <v>36</v>
      </c>
      <c r="D48" s="15" t="s">
        <v>93</v>
      </c>
      <c r="E48" s="16">
        <v>160382</v>
      </c>
      <c r="F48" s="16">
        <v>169478</v>
      </c>
      <c r="G48" s="16">
        <v>21199</v>
      </c>
      <c r="H48" s="16">
        <v>165001</v>
      </c>
      <c r="I48" s="16">
        <v>42556</v>
      </c>
      <c r="J48" s="16">
        <f t="shared" si="2"/>
        <v>-122445</v>
      </c>
      <c r="K48" s="17">
        <f t="shared" si="3"/>
        <v>-0.74208641159750544</v>
      </c>
      <c r="L48" s="1"/>
    </row>
    <row r="49" spans="1:12" ht="15" customHeight="1" x14ac:dyDescent="0.25">
      <c r="A49" s="14" t="s">
        <v>94</v>
      </c>
      <c r="B49" s="14" t="s">
        <v>36</v>
      </c>
      <c r="C49" s="14" t="s">
        <v>36</v>
      </c>
      <c r="D49" s="15" t="s">
        <v>95</v>
      </c>
      <c r="E49" s="16">
        <v>208092</v>
      </c>
      <c r="F49" s="16">
        <v>208092</v>
      </c>
      <c r="G49" s="16">
        <v>0</v>
      </c>
      <c r="H49" s="16">
        <v>214085</v>
      </c>
      <c r="I49" s="16">
        <v>1123507</v>
      </c>
      <c r="J49" s="16">
        <f t="shared" si="2"/>
        <v>909422</v>
      </c>
      <c r="K49" s="17">
        <f t="shared" si="3"/>
        <v>4.2479482448560155</v>
      </c>
      <c r="L49" s="1"/>
    </row>
    <row r="50" spans="1:12" ht="15" customHeight="1" x14ac:dyDescent="0.25">
      <c r="A50" s="14" t="s">
        <v>36</v>
      </c>
      <c r="B50" s="14" t="s">
        <v>15</v>
      </c>
      <c r="C50" s="14" t="s">
        <v>36</v>
      </c>
      <c r="D50" s="15" t="s">
        <v>96</v>
      </c>
      <c r="E50" s="16">
        <v>208092</v>
      </c>
      <c r="F50" s="16">
        <v>208092</v>
      </c>
      <c r="G50" s="16">
        <v>0</v>
      </c>
      <c r="H50" s="16">
        <v>214085</v>
      </c>
      <c r="I50" s="16">
        <v>1123507</v>
      </c>
      <c r="J50" s="16">
        <f t="shared" si="2"/>
        <v>909422</v>
      </c>
      <c r="K50" s="17">
        <f t="shared" si="3"/>
        <v>4.2479482448560155</v>
      </c>
      <c r="L50" s="1"/>
    </row>
    <row r="51" spans="1:12" ht="15" customHeight="1" x14ac:dyDescent="0.25">
      <c r="A51" s="14" t="s">
        <v>97</v>
      </c>
      <c r="B51" s="14" t="s">
        <v>36</v>
      </c>
      <c r="C51" s="14" t="s">
        <v>36</v>
      </c>
      <c r="D51" s="15" t="s">
        <v>98</v>
      </c>
      <c r="E51" s="16">
        <v>10</v>
      </c>
      <c r="F51" s="16">
        <v>10</v>
      </c>
      <c r="G51" s="16">
        <v>3959815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14" t="s">
        <v>36</v>
      </c>
      <c r="B52" s="14" t="s">
        <v>92</v>
      </c>
      <c r="C52" s="14" t="s">
        <v>36</v>
      </c>
      <c r="D52" s="15" t="s">
        <v>99</v>
      </c>
      <c r="E52" s="16">
        <v>10</v>
      </c>
      <c r="F52" s="16">
        <v>10</v>
      </c>
      <c r="G52" s="16">
        <v>3959815</v>
      </c>
      <c r="H52" s="16">
        <v>10</v>
      </c>
      <c r="I52" s="16">
        <v>10</v>
      </c>
      <c r="J52" s="18"/>
      <c r="K52" s="17" t="s">
        <v>36</v>
      </c>
      <c r="L52" s="1"/>
    </row>
    <row r="53" spans="1:12" ht="15" customHeight="1" x14ac:dyDescent="0.25">
      <c r="A53" s="14" t="s">
        <v>100</v>
      </c>
      <c r="B53" s="14" t="s">
        <v>36</v>
      </c>
      <c r="C53" s="14" t="s">
        <v>36</v>
      </c>
      <c r="D53" s="15" t="s">
        <v>101</v>
      </c>
      <c r="E53" s="16">
        <v>0</v>
      </c>
      <c r="F53" s="16">
        <v>0</v>
      </c>
      <c r="G53" s="16">
        <v>0</v>
      </c>
      <c r="H53" s="16">
        <v>0</v>
      </c>
      <c r="I53" s="16">
        <v>10</v>
      </c>
      <c r="J53" s="16">
        <f>I53-H53</f>
        <v>10</v>
      </c>
      <c r="K53" s="17" t="s">
        <v>36</v>
      </c>
      <c r="L53" s="1"/>
    </row>
    <row r="54" spans="1:12" ht="1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"/>
    </row>
    <row r="55" spans="1:1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customHeight="1" x14ac:dyDescent="0.25">
      <c r="A56" s="42" t="s">
        <v>102</v>
      </c>
      <c r="B56" s="43"/>
      <c r="C56" s="43"/>
      <c r="D56" s="43"/>
      <c r="E56" s="20">
        <v>102931730</v>
      </c>
      <c r="F56" s="20">
        <v>105083805</v>
      </c>
      <c r="G56" s="20">
        <v>74946548</v>
      </c>
      <c r="H56" s="20">
        <v>105896164</v>
      </c>
      <c r="I56" s="20">
        <v>103062706</v>
      </c>
      <c r="J56" s="20">
        <v>-2833458</v>
      </c>
      <c r="K56" s="21">
        <v>-2.6756946550018562E-2</v>
      </c>
      <c r="L56" s="1"/>
    </row>
    <row r="57" spans="1:12" ht="15" customHeight="1" x14ac:dyDescent="0.25">
      <c r="A57" s="44" t="s">
        <v>103</v>
      </c>
      <c r="B57" s="45"/>
      <c r="C57" s="45"/>
      <c r="D57" s="45"/>
      <c r="E57" s="45"/>
      <c r="F57" s="45"/>
      <c r="G57" s="45"/>
      <c r="H57" s="45"/>
      <c r="I57" s="45"/>
      <c r="J57" s="1"/>
      <c r="K57" s="1"/>
      <c r="L57" s="1"/>
    </row>
    <row r="58" spans="1:12" ht="5.099999999999999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</sheetData>
  <mergeCells count="17">
    <mergeCell ref="J10:J11"/>
    <mergeCell ref="K10:K11"/>
    <mergeCell ref="A56:D56"/>
    <mergeCell ref="A57:I57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2026-09-29T17:27:38Z</dcterms:created>
  <dcterms:modified xsi:type="dcterms:W3CDTF">2026-09-29T17:27:38Z</dcterms:modified>
</cp:coreProperties>
</file>