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CHILOÉ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56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GASTOS ADMINISTRATIVOS CHILOÉ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5300489.0</v>
      </c>
      <c r="F12" s="31" t="n">
        <v>5121803.0</v>
      </c>
      <c r="G12" s="31" t="n">
        <v>3668043.0</v>
      </c>
      <c r="H12" s="31" t="n">
        <v>5450992.0</v>
      </c>
      <c r="I12" s="31" t="n">
        <v>5366565.0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0.0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0.0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0.0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20.0</v>
      </c>
      <c r="F16" s="35" t="n">
        <v>20.0</v>
      </c>
      <c r="G16" s="35" t="n">
        <v>26680.0</v>
      </c>
      <c r="H16" s="35" t="n">
        <v>20.0</v>
      </c>
      <c r="I16" s="35" t="n">
        <v>20.0</v>
      </c>
      <c r="J16" s="36" t="inlineStr"/>
      <c r="K16" s="37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10.0</v>
      </c>
      <c r="F17" s="35" t="n">
        <v>10.0</v>
      </c>
      <c r="G17" s="35" t="n">
        <v>21019.0</v>
      </c>
      <c r="H17" s="35" t="n">
        <v>10.0</v>
      </c>
      <c r="I17" s="35" t="n">
        <v>10.0</v>
      </c>
      <c r="J17" s="36" t="inlineStr"/>
      <c r="K17" s="37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02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Multas y Sanciones Pecuniarias</t>
          </r>
        </is>
      </c>
      <c r="E18" s="35" t="n">
        <v>0.0</v>
      </c>
      <c r="F18" s="35" t="n">
        <v>0.0</v>
      </c>
      <c r="G18" s="35" t="n">
        <v>419.0</v>
      </c>
      <c r="H18" s="35" t="n">
        <v>0.0</v>
      </c>
      <c r="I18" s="35" t="n">
        <v>0.0</v>
      </c>
      <c r="J18" s="36" t="inlineStr"/>
      <c r="K18" s="37" t="inlineStr">
        <f/>
        <is/>
      </c>
      <c r="L18" s="3" t="inlineStr"/>
    </row>
    <row r="19" customHeight="1" ht="15">
      <c r="A19" s="33" t="inlineStr">
        <is/>
      </c>
      <c r="B19" s="33" t="inlineStr">
        <is>
          <r>
            <rPr>
              <rFont val="Times New Roman"/>
              <sz val="10.0"/>
            </rPr>
            <t xml:space="preserve">99</t>
          </r>
        </is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Otros</t>
          </r>
        </is>
      </c>
      <c r="E19" s="35" t="n">
        <v>10.0</v>
      </c>
      <c r="F19" s="35" t="n">
        <v>10.0</v>
      </c>
      <c r="G19" s="35" t="n">
        <v>5242.0</v>
      </c>
      <c r="H19" s="35" t="n">
        <v>10.0</v>
      </c>
      <c r="I19" s="35" t="n">
        <v>10.0</v>
      </c>
      <c r="J19" s="36" t="inlineStr"/>
      <c r="K19" s="37" t="inlineStr">
        <f/>
        <is/>
      </c>
      <c r="L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09</t>
          </r>
        </is>
      </c>
      <c r="B20" s="33" t="inlineStr">
        <is/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APORTE FISCAL</t>
          </r>
        </is>
      </c>
      <c r="E20" s="35" t="n">
        <v>5300439.0</v>
      </c>
      <c r="F20" s="35" t="n">
        <v>5121753.0</v>
      </c>
      <c r="G20" s="35" t="n">
        <v>3641363.0</v>
      </c>
      <c r="H20" s="35" t="n">
        <v>5450942.0</v>
      </c>
      <c r="I20" s="35" t="n">
        <v>5366515.0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01</t>
          </r>
        </is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Libre</t>
          </r>
        </is>
      </c>
      <c r="E21" s="35" t="n">
        <v>5300439.0</v>
      </c>
      <c r="F21" s="35" t="n">
        <v>5121753.0</v>
      </c>
      <c r="G21" s="35" t="n">
        <v>3641363.0</v>
      </c>
      <c r="H21" s="35" t="n">
        <v>5450942.0</v>
      </c>
      <c r="I21" s="35" t="n">
        <v>5366515.0</v>
      </c>
      <c r="J21" s="35" t="inlineStr">
        <f>I21-H21</f>
        <is/>
      </c>
      <c r="K21" s="37" t="inlineStr">
        <f>(J21/H21)</f>
        <is/>
      </c>
      <c r="L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15</t>
          </r>
        </is>
      </c>
      <c r="B22" s="33" t="inlineStr">
        <is/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2" s="35" t="n">
        <v>20.0</v>
      </c>
      <c r="F22" s="35" t="n">
        <v>20.0</v>
      </c>
      <c r="G22" s="35" t="n">
        <v>0.0</v>
      </c>
      <c r="H22" s="35" t="n">
        <v>20.0</v>
      </c>
      <c r="I22" s="35" t="n">
        <v>20.0</v>
      </c>
      <c r="J22" s="36" t="inlineStr"/>
      <c r="K22" s="37" t="inlineStr">
        <f/>
        <is/>
      </c>
      <c r="L22" s="3" t="inlineStr"/>
    </row>
    <row r="23" customHeight="1" ht="15">
      <c r="A23" s="29" t="inlineStr">
        <is/>
      </c>
      <c r="B23" s="29" t="inlineStr">
        <is/>
      </c>
      <c r="C23" s="29" t="inlineStr">
        <is/>
      </c>
      <c r="D23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3" s="31" t="n">
        <v>5300489.0</v>
      </c>
      <c r="F23" s="31" t="n">
        <v>5121803.0</v>
      </c>
      <c r="G23" s="31" t="n">
        <v>3717508.0</v>
      </c>
      <c r="H23" s="31" t="n">
        <v>5450992.0</v>
      </c>
      <c r="I23" s="31" t="n">
        <v>5366565.0</v>
      </c>
      <c r="J23" s="31" t="inlineStr">
        <f>I23-H23</f>
        <is/>
      </c>
      <c r="K23" s="32" t="inlineStr">
        <f>(J23/H23)</f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21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GASTOS EN PERSONAL</t>
          </r>
        </is>
      </c>
      <c r="E24" s="35" t="n">
        <v>4413860.0</v>
      </c>
      <c r="F24" s="35" t="n">
        <v>4235174.0</v>
      </c>
      <c r="G24" s="35" t="n">
        <v>3036359.0</v>
      </c>
      <c r="H24" s="35" t="n">
        <v>4539714.0</v>
      </c>
      <c r="I24" s="35" t="n">
        <v>4571972.0</v>
      </c>
      <c r="J24" s="35" t="inlineStr">
        <f>I24-H24</f>
        <is/>
      </c>
      <c r="K24" s="37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22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5" s="35" t="n">
        <v>798408.0</v>
      </c>
      <c r="F25" s="35" t="n">
        <v>798408.0</v>
      </c>
      <c r="G25" s="35" t="n">
        <v>438959.0</v>
      </c>
      <c r="H25" s="35" t="n">
        <v>820518.0</v>
      </c>
      <c r="I25" s="35" t="n">
        <v>741898.0</v>
      </c>
      <c r="J25" s="35" t="inlineStr">
        <f>I25-H25</f>
        <is/>
      </c>
      <c r="K25" s="37" t="inlineStr">
        <f>(J25/H25)</f>
        <is/>
      </c>
      <c r="L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23</t>
          </r>
        </is>
      </c>
      <c r="B26" s="33" t="inlineStr">
        <is/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6" s="35" t="n">
        <v>10.0</v>
      </c>
      <c r="F26" s="35" t="n">
        <v>10.0</v>
      </c>
      <c r="G26" s="35" t="n">
        <v>0.0</v>
      </c>
      <c r="H26" s="35" t="n">
        <v>10.0</v>
      </c>
      <c r="I26" s="35" t="n">
        <v>10.0</v>
      </c>
      <c r="J26" s="36" t="inlineStr"/>
      <c r="K26" s="37" t="inlineStr">
        <f/>
        <is/>
      </c>
      <c r="L26" s="3" t="inlineStr"/>
    </row>
    <row r="27" customHeight="1" ht="15">
      <c r="A27" s="33" t="inlineStr">
        <is/>
      </c>
      <c r="B27" s="33" t="inlineStr">
        <is>
          <r>
            <rPr>
              <rFont val="Times New Roman"/>
              <sz val="10.0"/>
            </rPr>
            <t xml:space="preserve">03</t>
          </r>
        </is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7" s="35" t="n">
        <v>10.0</v>
      </c>
      <c r="F27" s="35" t="n">
        <v>10.0</v>
      </c>
      <c r="G27" s="35" t="n">
        <v>0.0</v>
      </c>
      <c r="H27" s="35" t="n">
        <v>10.0</v>
      </c>
      <c r="I27" s="35" t="n">
        <v>10.0</v>
      </c>
      <c r="J27" s="36" t="inlineStr"/>
      <c r="K27" s="37" t="inlineStr">
        <f/>
        <is/>
      </c>
      <c r="L27" s="3" t="inlineStr"/>
    </row>
    <row r="28" customHeight="1" ht="15">
      <c r="A28" s="33" t="inlineStr">
        <is>
          <r>
            <rPr>
              <rFont val="Times New Roman"/>
              <sz val="10.0"/>
            </rPr>
            <t xml:space="preserve">25</t>
          </r>
        </is>
      </c>
      <c r="B28" s="33" t="inlineStr">
        <is/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INTEGROS AL FISCO</t>
          </r>
        </is>
      </c>
      <c r="E28" s="35" t="n">
        <v>20.0</v>
      </c>
      <c r="F28" s="35" t="n">
        <v>20.0</v>
      </c>
      <c r="G28" s="35" t="n">
        <v>7884.0</v>
      </c>
      <c r="H28" s="35" t="n">
        <v>20.0</v>
      </c>
      <c r="I28" s="35" t="n">
        <v>20.0</v>
      </c>
      <c r="J28" s="36" t="inlineStr"/>
      <c r="K28" s="37" t="inlineStr">
        <f/>
        <is/>
      </c>
      <c r="L28" s="3" t="inlineStr"/>
    </row>
    <row r="29" customHeight="1" ht="15">
      <c r="A29" s="33" t="inlineStr">
        <is/>
      </c>
      <c r="B29" s="33" t="inlineStr">
        <is>
          <r>
            <rPr>
              <rFont val="Times New Roman"/>
              <sz val="10.0"/>
            </rPr>
            <t xml:space="preserve">99</t>
          </r>
        </is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29" s="35" t="n">
        <v>20.0</v>
      </c>
      <c r="F29" s="35" t="n">
        <v>20.0</v>
      </c>
      <c r="G29" s="35" t="n">
        <v>7884.0</v>
      </c>
      <c r="H29" s="35" t="n">
        <v>20.0</v>
      </c>
      <c r="I29" s="35" t="n">
        <v>20.0</v>
      </c>
      <c r="J29" s="36" t="inlineStr"/>
      <c r="K29" s="37" t="inlineStr">
        <f/>
        <is/>
      </c>
      <c r="L29" s="3" t="inlineStr"/>
    </row>
    <row r="30" customHeight="1" ht="15">
      <c r="A30" s="33" t="inlineStr">
        <is>
          <r>
            <rPr>
              <rFont val="Times New Roman"/>
              <sz val="10.0"/>
            </rPr>
            <t xml:space="preserve">29</t>
          </r>
        </is>
      </c>
      <c r="B30" s="33" t="inlineStr">
        <is/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30" s="35" t="n">
        <v>88171.0</v>
      </c>
      <c r="F30" s="35" t="n">
        <v>88171.0</v>
      </c>
      <c r="G30" s="35" t="n">
        <v>45766.0</v>
      </c>
      <c r="H30" s="35" t="n">
        <v>90710.0</v>
      </c>
      <c r="I30" s="35" t="n">
        <v>52645.0</v>
      </c>
      <c r="J30" s="35" t="inlineStr">
        <f>I30-H30</f>
        <is/>
      </c>
      <c r="K30" s="37" t="inlineStr">
        <f>(J30/H30)</f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04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Mobiliario y Otros</t>
          </r>
        </is>
      </c>
      <c r="E31" s="35" t="n">
        <v>0.0</v>
      </c>
      <c r="F31" s="35" t="n">
        <v>0.0</v>
      </c>
      <c r="G31" s="35" t="n">
        <v>0.0</v>
      </c>
      <c r="H31" s="35" t="n">
        <v>0.0</v>
      </c>
      <c r="I31" s="35" t="n">
        <v>1029.0</v>
      </c>
      <c r="J31" s="35" t="inlineStr">
        <f>I31-H31</f>
        <is/>
      </c>
      <c r="K31" s="37" t="inlineStr">
        <f/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05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Máquinas y Equipos</t>
          </r>
        </is>
      </c>
      <c r="E32" s="35" t="n">
        <v>7217.0</v>
      </c>
      <c r="F32" s="35" t="n">
        <v>7217.0</v>
      </c>
      <c r="G32" s="35" t="n">
        <v>7195.0</v>
      </c>
      <c r="H32" s="35" t="n">
        <v>7425.0</v>
      </c>
      <c r="I32" s="35" t="n">
        <v>1029.0</v>
      </c>
      <c r="J32" s="35" t="inlineStr">
        <f>I32-H32</f>
        <is/>
      </c>
      <c r="K32" s="37" t="inlineStr">
        <f>(J32/H32)</f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06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3" s="35" t="n">
        <v>16496.0</v>
      </c>
      <c r="F33" s="35" t="n">
        <v>16496.0</v>
      </c>
      <c r="G33" s="35" t="n">
        <v>16400.0</v>
      </c>
      <c r="H33" s="35" t="n">
        <v>16971.0</v>
      </c>
      <c r="I33" s="35" t="n">
        <v>1029.0</v>
      </c>
      <c r="J33" s="35" t="inlineStr">
        <f>I33-H33</f>
        <is/>
      </c>
      <c r="K33" s="37" t="inlineStr">
        <f>(J33/H33)</f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07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4" s="35" t="n">
        <v>64458.0</v>
      </c>
      <c r="F34" s="35" t="n">
        <v>64458.0</v>
      </c>
      <c r="G34" s="35" t="n">
        <v>22171.0</v>
      </c>
      <c r="H34" s="35" t="n">
        <v>66314.0</v>
      </c>
      <c r="I34" s="35" t="n">
        <v>49558.0</v>
      </c>
      <c r="J34" s="35" t="inlineStr">
        <f>I34-H34</f>
        <is/>
      </c>
      <c r="K34" s="37" t="inlineStr">
        <f>(J34/H34)</f>
        <is/>
      </c>
      <c r="L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34</t>
          </r>
        </is>
      </c>
      <c r="B35" s="33" t="inlineStr">
        <is/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SERVICIO DE LA DEUDA</t>
          </r>
        </is>
      </c>
      <c r="E35" s="35" t="n">
        <v>10.0</v>
      </c>
      <c r="F35" s="35" t="n">
        <v>10.0</v>
      </c>
      <c r="G35" s="35" t="n">
        <v>188540.0</v>
      </c>
      <c r="H35" s="35" t="n">
        <v>10.0</v>
      </c>
      <c r="I35" s="35" t="n">
        <v>10.0</v>
      </c>
      <c r="J35" s="36" t="inlineStr"/>
      <c r="K35" s="37" t="inlineStr">
        <f/>
        <is/>
      </c>
      <c r="L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07</t>
          </r>
        </is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Deuda Flotante</t>
          </r>
        </is>
      </c>
      <c r="E36" s="35" t="n">
        <v>10.0</v>
      </c>
      <c r="F36" s="35" t="n">
        <v>10.0</v>
      </c>
      <c r="G36" s="35" t="n">
        <v>188540.0</v>
      </c>
      <c r="H36" s="35" t="n">
        <v>10.0</v>
      </c>
      <c r="I36" s="35" t="n">
        <v>10.0</v>
      </c>
      <c r="J36" s="36" t="inlineStr"/>
      <c r="K36" s="37" t="inlineStr">
        <f/>
        <is/>
      </c>
      <c r="L36" s="3" t="inlineStr"/>
    </row>
    <row r="37" customHeight="1" ht="15">
      <c r="A37" s="33" t="inlineStr">
        <is>
          <r>
            <rPr>
              <rFont val="Times New Roman"/>
              <sz val="10.0"/>
            </rPr>
            <t xml:space="preserve">35</t>
          </r>
        </is>
      </c>
      <c r="B37" s="33" t="inlineStr">
        <is/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SALDO FINAL DE CAJA</t>
          </r>
        </is>
      </c>
      <c r="E37" s="35" t="n">
        <v>10.0</v>
      </c>
      <c r="F37" s="35" t="n">
        <v>10.0</v>
      </c>
      <c r="G37" s="35" t="n">
        <v>0.0</v>
      </c>
      <c r="H37" s="35" t="n">
        <v>10.0</v>
      </c>
      <c r="I37" s="35" t="n">
        <v>10.0</v>
      </c>
      <c r="J37" s="36" t="inlineStr"/>
      <c r="K37" s="37" t="inlineStr">
        <f/>
        <is/>
      </c>
      <c r="L37" s="3" t="inlineStr"/>
    </row>
    <row r="38" customHeight="1" ht="15">
      <c r="A38" s="36" t="inlineStr"/>
      <c r="B38" s="36" t="inlineStr"/>
      <c r="C38" s="36" t="inlineStr"/>
      <c r="D38" s="36" t="inlineStr"/>
      <c r="E38" s="36" t="inlineStr"/>
      <c r="F38" s="36" t="inlineStr"/>
      <c r="G38" s="36" t="inlineStr"/>
      <c r="H38" s="36" t="inlineStr"/>
      <c r="I38" s="36" t="inlineStr"/>
      <c r="J38" s="36" t="inlineStr"/>
      <c r="K38" s="36" t="inlineStr"/>
      <c r="L38" s="3" t="inlineStr"/>
    </row>
    <row r="39" customHeight="1" ht="15">
      <c r="A39" s="38" t="inlineStr"/>
      <c r="B39" s="38" t="inlineStr"/>
      <c r="C39" s="38" t="inlineStr"/>
      <c r="D39" s="38" t="inlineStr"/>
      <c r="E39" s="38" t="inlineStr"/>
      <c r="F39" s="38" t="inlineStr"/>
      <c r="G39" s="38" t="inlineStr"/>
      <c r="H39" s="38" t="inlineStr"/>
      <c r="I39" s="38" t="inlineStr"/>
      <c r="J39" s="38" t="inlineStr"/>
      <c r="K39" s="38" t="inlineStr"/>
      <c r="L39" s="3" t="inlineStr"/>
    </row>
    <row r="40" customHeight="1" ht="15">
      <c r="A40" s="3" t="inlineStr"/>
      <c r="B40" s="3" t="inlineStr"/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/>
      <c r="L40" s="3" t="inlineStr"/>
    </row>
    <row r="41" customHeight="1" ht="15">
      <c r="A41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1" s="40" t="inlineStr"/>
      <c r="C41" s="40" t="inlineStr"/>
      <c r="D41" s="40" t="inlineStr"/>
      <c r="E41" s="41" t="n">
        <v>5300449.0</v>
      </c>
      <c r="F41" s="41" t="n">
        <v>5121763.0</v>
      </c>
      <c r="G41" s="41" t="n">
        <v>3521084.0</v>
      </c>
      <c r="H41" s="41" t="n">
        <v>5450952.0</v>
      </c>
      <c r="I41" s="41" t="n">
        <v>5366525.0</v>
      </c>
      <c r="J41" s="41" t="n">
        <v>-84427.0</v>
      </c>
      <c r="K41" s="42" t="n">
        <v>-0.015488487148666874</v>
      </c>
      <c r="L41" s="3" t="inlineStr"/>
    </row>
    <row r="42" customHeight="1" ht="15">
      <c r="A42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2" s="44" t="inlineStr"/>
      <c r="C42" s="44" t="inlineStr"/>
      <c r="D42" s="44" t="inlineStr"/>
      <c r="E42" s="44" t="inlineStr"/>
      <c r="F42" s="44" t="inlineStr"/>
      <c r="G42" s="44" t="inlineStr"/>
      <c r="H42" s="44" t="inlineStr"/>
      <c r="I42" s="44" t="inlineStr"/>
      <c r="J42" s="3" t="inlineStr"/>
      <c r="K42" s="3" t="inlineStr"/>
      <c r="L42" s="3" t="inlineStr"/>
    </row>
    <row r="43" customHeight="1" ht="5">
      <c r="A43" s="3" t="inlineStr"/>
      <c r="B43" s="3" t="inlineStr"/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  <c r="L43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1:D41"/>
    <mergeCell ref="A42:I42"/>
  </mergeCells>
  <pageMargins left="0.0" right="0.0" top="0.0" bottom="0.0" header="0.0" footer="0.0"/>
  <pageSetup orientation="landscape"/>
  <drawing r:id="rIdDr1"/>
</worksheet>
</file>