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ACONCAGUA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47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ACONCAGUA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6.3214475E7</v>
      </c>
      <c r="F12" s="31" t="n">
        <v>6.1138322E7</v>
      </c>
      <c r="G12" s="31" t="n">
        <v>4.1665148E7</v>
      </c>
      <c r="H12" s="31" t="n">
        <v>6.5035044E7</v>
      </c>
      <c r="I12" s="31" t="n">
        <v>6.3278722E7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6.2685962E7</v>
      </c>
      <c r="F13" s="35" t="n">
        <v>5.963184E7</v>
      </c>
      <c r="G13" s="35" t="n">
        <v>4.0262605E7</v>
      </c>
      <c r="H13" s="35" t="n">
        <v>6.4491317E7</v>
      </c>
      <c r="I13" s="35" t="n">
        <v>6.2830534E7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6.2685962E7</v>
      </c>
      <c r="F14" s="35" t="n">
        <v>5.963184E7</v>
      </c>
      <c r="G14" s="35" t="n">
        <v>4.0262605E7</v>
      </c>
      <c r="H14" s="35" t="n">
        <v>6.4491317E7</v>
      </c>
      <c r="I14" s="35" t="n">
        <v>6.2830534E7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4.8310681E7</v>
      </c>
      <c r="F15" s="35" t="n">
        <v>4.6825833E7</v>
      </c>
      <c r="G15" s="35" t="n">
        <v>3.0792812E7</v>
      </c>
      <c r="H15" s="35" t="n">
        <v>4.9702029E7</v>
      </c>
      <c r="I15" s="35" t="n">
        <v>4.8920915E7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4434886.0</v>
      </c>
      <c r="F16" s="35" t="n">
        <v>4280416.0</v>
      </c>
      <c r="G16" s="35" t="n">
        <v>3172064.0</v>
      </c>
      <c r="H16" s="35" t="n">
        <v>4562611.0</v>
      </c>
      <c r="I16" s="35" t="n">
        <v>5130753.0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9940345.0</v>
      </c>
      <c r="F17" s="35" t="n">
        <v>8512541.0</v>
      </c>
      <c r="G17" s="35" t="n">
        <v>6253807.0</v>
      </c>
      <c r="H17" s="35" t="n">
        <v>1.0226627E7</v>
      </c>
      <c r="I17" s="35" t="n">
        <v>8778816.0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13040.0</v>
      </c>
      <c r="G18" s="35" t="n">
        <v>0.0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43922.0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36101.0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35758.0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99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Otros</t>
          </r>
        </is>
      </c>
      <c r="E22" s="35" t="n">
        <v>0.0</v>
      </c>
      <c r="F22" s="35" t="n">
        <v>0.0</v>
      </c>
      <c r="G22" s="35" t="n">
        <v>343.0</v>
      </c>
      <c r="H22" s="35" t="n">
        <v>0.0</v>
      </c>
      <c r="I22" s="35" t="n">
        <v>0.0</v>
      </c>
      <c r="J22" s="37" t="inlineStr"/>
      <c r="K22" s="36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09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APORTE FISCAL</t>
          </r>
        </is>
      </c>
      <c r="E23" s="35" t="n">
        <v>388473.0</v>
      </c>
      <c r="F23" s="35" t="n">
        <v>1366442.0</v>
      </c>
      <c r="G23" s="35" t="n">
        <v>1366442.0</v>
      </c>
      <c r="H23" s="35" t="n">
        <v>399655.0</v>
      </c>
      <c r="I23" s="35" t="n">
        <v>0.0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01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Libre</t>
          </r>
        </is>
      </c>
      <c r="E24" s="35" t="n">
        <v>388473.0</v>
      </c>
      <c r="F24" s="35" t="n">
        <v>1366442.0</v>
      </c>
      <c r="G24" s="35" t="n">
        <v>1366442.0</v>
      </c>
      <c r="H24" s="35" t="n">
        <v>399655.0</v>
      </c>
      <c r="I24" s="35" t="n">
        <v>0.0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5" s="35" t="n">
        <v>140030.0</v>
      </c>
      <c r="F25" s="35" t="n">
        <v>140030.0</v>
      </c>
      <c r="G25" s="35" t="n">
        <v>0.0</v>
      </c>
      <c r="H25" s="35" t="n">
        <v>144062.0</v>
      </c>
      <c r="I25" s="35" t="n">
        <v>448158.0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02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Del Gobierno Central</t>
          </r>
        </is>
      </c>
      <c r="E26" s="35" t="n">
        <v>140030.0</v>
      </c>
      <c r="F26" s="35" t="n">
        <v>140030.0</v>
      </c>
      <c r="G26" s="35" t="n">
        <v>0.0</v>
      </c>
      <c r="H26" s="35" t="n">
        <v>144062.0</v>
      </c>
      <c r="I26" s="35" t="n">
        <v>448158.0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002</t>
          </r>
        </is>
      </c>
      <c r="D27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7" s="35" t="n">
        <v>140000.0</v>
      </c>
      <c r="F27" s="35" t="n">
        <v>140000.0</v>
      </c>
      <c r="G27" s="35" t="n">
        <v>0.0</v>
      </c>
      <c r="H27" s="35" t="n">
        <v>144032.0</v>
      </c>
      <c r="I27" s="35" t="n">
        <v>411520.0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003</t>
          </r>
        </is>
      </c>
      <c r="D28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36608.0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005</t>
          </r>
        </is>
      </c>
      <c r="D29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9" s="35" t="n">
        <v>30.0</v>
      </c>
      <c r="F29" s="35" t="n">
        <v>30.0</v>
      </c>
      <c r="G29" s="35" t="n">
        <v>0.0</v>
      </c>
      <c r="H29" s="35" t="n">
        <v>30.0</v>
      </c>
      <c r="I29" s="35" t="n">
        <v>30.0</v>
      </c>
      <c r="J29" s="37" t="inlineStr"/>
      <c r="K29" s="36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15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SALDO INICIAL DE CAJA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29" t="inlineStr">
        <is/>
      </c>
      <c r="B31" s="29" t="inlineStr">
        <is/>
      </c>
      <c r="C31" s="29" t="inlineStr">
        <is/>
      </c>
      <c r="D31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1" s="31" t="n">
        <v>6.3214475E7</v>
      </c>
      <c r="F31" s="31" t="n">
        <v>6.1138322E7</v>
      </c>
      <c r="G31" s="31" t="n">
        <v>3.9711326E7</v>
      </c>
      <c r="H31" s="31" t="n">
        <v>6.5035044E7</v>
      </c>
      <c r="I31" s="31" t="n">
        <v>6.3278722E7</v>
      </c>
      <c r="J31" s="31" t="inlineStr">
        <f>I31-H31</f>
        <is/>
      </c>
      <c r="K31" s="32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21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GASTOS EN PERSONAL</t>
          </r>
        </is>
      </c>
      <c r="E32" s="35" t="n">
        <v>5.7168175E7</v>
      </c>
      <c r="F32" s="35" t="n">
        <v>5.4981828E7</v>
      </c>
      <c r="G32" s="35" t="n">
        <v>3.7979853E7</v>
      </c>
      <c r="H32" s="35" t="n">
        <v>5.8814619E7</v>
      </c>
      <c r="I32" s="35" t="n">
        <v>5.6980594E7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22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3" s="35" t="n">
        <v>5551103.0</v>
      </c>
      <c r="F33" s="35" t="n">
        <v>5661297.0</v>
      </c>
      <c r="G33" s="35" t="n">
        <v>1730092.0</v>
      </c>
      <c r="H33" s="35" t="n">
        <v>5710969.0</v>
      </c>
      <c r="I33" s="35" t="n">
        <v>5519687.0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23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4" s="35" t="n">
        <v>10.0</v>
      </c>
      <c r="F34" s="35" t="n">
        <v>10.0</v>
      </c>
      <c r="G34" s="35" t="n">
        <v>0.0</v>
      </c>
      <c r="H34" s="35" t="n">
        <v>10.0</v>
      </c>
      <c r="I34" s="35" t="n">
        <v>10.0</v>
      </c>
      <c r="J34" s="37" t="inlineStr"/>
      <c r="K34" s="36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03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03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27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001</t>
          </r>
        </is>
      </c>
      <c r="D38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7" t="inlineStr"/>
      <c r="K38" s="36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25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INTEGROS AL FISCO</t>
          </r>
        </is>
      </c>
      <c r="E39" s="35" t="n">
        <v>20.0</v>
      </c>
      <c r="F39" s="35" t="n">
        <v>20.0</v>
      </c>
      <c r="G39" s="35" t="n">
        <v>0.0</v>
      </c>
      <c r="H39" s="35" t="n">
        <v>20.0</v>
      </c>
      <c r="I39" s="35" t="n">
        <v>20.0</v>
      </c>
      <c r="J39" s="37" t="inlineStr"/>
      <c r="K39" s="36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99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0" s="35" t="n">
        <v>20.0</v>
      </c>
      <c r="F40" s="35" t="n">
        <v>20.0</v>
      </c>
      <c r="G40" s="35" t="n">
        <v>0.0</v>
      </c>
      <c r="H40" s="35" t="n">
        <v>20.0</v>
      </c>
      <c r="I40" s="35" t="n">
        <v>20.0</v>
      </c>
      <c r="J40" s="37" t="inlineStr"/>
      <c r="K40" s="36" t="inlineStr">
        <f/>
        <is/>
      </c>
      <c r="L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29</t>
          </r>
        </is>
      </c>
      <c r="B41" s="33" t="inlineStr">
        <is/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1" s="35" t="n">
        <v>355157.0</v>
      </c>
      <c r="F41" s="35" t="n">
        <v>355157.0</v>
      </c>
      <c r="G41" s="35" t="n">
        <v>1381.0</v>
      </c>
      <c r="H41" s="35" t="n">
        <v>365384.0</v>
      </c>
      <c r="I41" s="35" t="n">
        <v>330223.0</v>
      </c>
      <c r="J41" s="35" t="inlineStr">
        <f>I41-H41</f>
        <is/>
      </c>
      <c r="K41" s="36" t="inlineStr">
        <f>(J41/H41)</f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04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Mobiliario y Otros</t>
          </r>
        </is>
      </c>
      <c r="E42" s="35" t="n">
        <v>87826.0</v>
      </c>
      <c r="F42" s="35" t="n">
        <v>87826.0</v>
      </c>
      <c r="G42" s="35" t="n">
        <v>0.0</v>
      </c>
      <c r="H42" s="35" t="n">
        <v>90355.0</v>
      </c>
      <c r="I42" s="35" t="n">
        <v>90355.0</v>
      </c>
      <c r="J42" s="37" t="inlineStr"/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05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Máquinas y Equipos</t>
          </r>
        </is>
      </c>
      <c r="E43" s="35" t="n">
        <v>53487.0</v>
      </c>
      <c r="F43" s="35" t="n">
        <v>53487.0</v>
      </c>
      <c r="G43" s="35" t="n">
        <v>357.0</v>
      </c>
      <c r="H43" s="35" t="n">
        <v>55027.0</v>
      </c>
      <c r="I43" s="35" t="n">
        <v>55027.0</v>
      </c>
      <c r="J43" s="37" t="inlineStr"/>
      <c r="K43" s="36" t="inlineStr">
        <f/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06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4" s="35" t="n">
        <v>197236.0</v>
      </c>
      <c r="F44" s="35" t="n">
        <v>197236.0</v>
      </c>
      <c r="G44" s="35" t="n">
        <v>0.0</v>
      </c>
      <c r="H44" s="35" t="n">
        <v>202916.0</v>
      </c>
      <c r="I44" s="35" t="n">
        <v>167755.0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07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5" s="35" t="n">
        <v>16608.0</v>
      </c>
      <c r="F45" s="35" t="n">
        <v>16608.0</v>
      </c>
      <c r="G45" s="35" t="n">
        <v>1024.0</v>
      </c>
      <c r="H45" s="35" t="n">
        <v>17086.0</v>
      </c>
      <c r="I45" s="35" t="n">
        <v>17086.0</v>
      </c>
      <c r="J45" s="37" t="inlineStr"/>
      <c r="K45" s="36" t="inlineStr">
        <f/>
        <is/>
      </c>
      <c r="L45" s="3" t="inlineStr"/>
    </row>
    <row r="46" customHeight="1" ht="15">
      <c r="A46" s="33" t="inlineStr">
        <is>
          <r>
            <rPr>
              <rFont val="Times New Roman"/>
              <sz val="10.0"/>
            </rPr>
            <t xml:space="preserve">31</t>
          </r>
        </is>
      </c>
      <c r="B46" s="33" t="inlineStr">
        <is/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6" s="35" t="n">
        <v>140000.0</v>
      </c>
      <c r="F46" s="35" t="n">
        <v>140000.0</v>
      </c>
      <c r="G46" s="35" t="n">
        <v>0.0</v>
      </c>
      <c r="H46" s="35" t="n">
        <v>144032.0</v>
      </c>
      <c r="I46" s="35" t="n">
        <v>448158.0</v>
      </c>
      <c r="J46" s="35" t="inlineStr">
        <f>I46-H46</f>
        <is/>
      </c>
      <c r="K46" s="36" t="inlineStr">
        <f>(J46/H46)</f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02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Proyectos</t>
          </r>
        </is>
      </c>
      <c r="E47" s="35" t="n">
        <v>140000.0</v>
      </c>
      <c r="F47" s="35" t="n">
        <v>140000.0</v>
      </c>
      <c r="G47" s="35" t="n">
        <v>0.0</v>
      </c>
      <c r="H47" s="35" t="n">
        <v>144032.0</v>
      </c>
      <c r="I47" s="35" t="n">
        <v>448158.0</v>
      </c>
      <c r="J47" s="35" t="inlineStr">
        <f>I47-H47</f>
        <is/>
      </c>
      <c r="K47" s="36" t="inlineStr">
        <f>(J47/H47)</f>
        <is/>
      </c>
      <c r="L47" s="3" t="inlineStr"/>
    </row>
    <row r="48" customHeight="1" ht="15">
      <c r="A48" s="33" t="inlineStr">
        <is>
          <r>
            <rPr>
              <rFont val="Times New Roman"/>
              <sz val="10.0"/>
            </rPr>
            <t xml:space="preserve">34</t>
          </r>
        </is>
      </c>
      <c r="B48" s="33" t="inlineStr">
        <is/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SERVICIO DE LA DEUDA</t>
          </r>
        </is>
      </c>
      <c r="E48" s="35" t="n">
        <v>0.0</v>
      </c>
      <c r="F48" s="35" t="n">
        <v>0.0</v>
      </c>
      <c r="G48" s="35" t="n">
        <v>0.0</v>
      </c>
      <c r="H48" s="35" t="n">
        <v>0.0</v>
      </c>
      <c r="I48" s="35" t="n">
        <v>10.0</v>
      </c>
      <c r="J48" s="35" t="inlineStr">
        <f>I48-H48</f>
        <is/>
      </c>
      <c r="K48" s="36" t="inlineStr">
        <f/>
        <is/>
      </c>
      <c r="L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07</t>
          </r>
        </is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Deuda Flotante</t>
          </r>
        </is>
      </c>
      <c r="E49" s="35" t="n">
        <v>0.0</v>
      </c>
      <c r="F49" s="35" t="n">
        <v>0.0</v>
      </c>
      <c r="G49" s="35" t="n">
        <v>0.0</v>
      </c>
      <c r="H49" s="35" t="n">
        <v>0.0</v>
      </c>
      <c r="I49" s="35" t="n">
        <v>10.0</v>
      </c>
      <c r="J49" s="35" t="inlineStr">
        <f>I49-H49</f>
        <is/>
      </c>
      <c r="K49" s="36" t="inlineStr">
        <f/>
        <is/>
      </c>
      <c r="L49" s="3" t="inlineStr"/>
    </row>
    <row r="50" customHeight="1" ht="15">
      <c r="A50" s="33" t="inlineStr">
        <is>
          <r>
            <rPr>
              <rFont val="Times New Roman"/>
              <sz val="10.0"/>
            </rPr>
            <t xml:space="preserve">35</t>
          </r>
        </is>
      </c>
      <c r="B50" s="33" t="inlineStr">
        <is/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SALDO FINAL DE CAJA</t>
          </r>
        </is>
      </c>
      <c r="E50" s="35" t="n">
        <v>0.0</v>
      </c>
      <c r="F50" s="35" t="n">
        <v>0.0</v>
      </c>
      <c r="G50" s="35" t="n">
        <v>0.0</v>
      </c>
      <c r="H50" s="35" t="n">
        <v>0.0</v>
      </c>
      <c r="I50" s="35" t="n">
        <v>10.0</v>
      </c>
      <c r="J50" s="35" t="inlineStr">
        <f>I50-H50</f>
        <is/>
      </c>
      <c r="K50" s="36" t="inlineStr">
        <f/>
        <is/>
      </c>
      <c r="L50" s="3" t="inlineStr"/>
    </row>
    <row r="51" customHeight="1" ht="15">
      <c r="A51" s="37" t="inlineStr"/>
      <c r="B51" s="37" t="inlineStr"/>
      <c r="C51" s="37" t="inlineStr"/>
      <c r="D51" s="37" t="inlineStr"/>
      <c r="E51" s="37" t="inlineStr"/>
      <c r="F51" s="37" t="inlineStr"/>
      <c r="G51" s="37" t="inlineStr"/>
      <c r="H51" s="37" t="inlineStr"/>
      <c r="I51" s="37" t="inlineStr"/>
      <c r="J51" s="37" t="inlineStr"/>
      <c r="K51" s="37" t="inlineStr"/>
      <c r="L51" s="3" t="inlineStr"/>
    </row>
    <row r="52" customHeight="1" ht="15">
      <c r="A52" s="38" t="inlineStr"/>
      <c r="B52" s="38" t="inlineStr"/>
      <c r="C52" s="38" t="inlineStr"/>
      <c r="D52" s="38" t="inlineStr"/>
      <c r="E52" s="38" t="inlineStr"/>
      <c r="F52" s="38" t="inlineStr"/>
      <c r="G52" s="38" t="inlineStr"/>
      <c r="H52" s="38" t="inlineStr"/>
      <c r="I52" s="38" t="inlineStr"/>
      <c r="J52" s="38" t="inlineStr"/>
      <c r="K52" s="38" t="inlineStr"/>
      <c r="L52" s="3" t="inlineStr"/>
    </row>
    <row r="53" customHeight="1" ht="15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  <c r="H53" s="3" t="inlineStr"/>
      <c r="I53" s="3" t="inlineStr"/>
      <c r="J53" s="3" t="inlineStr"/>
      <c r="K53" s="3" t="inlineStr"/>
      <c r="L53" s="3" t="inlineStr"/>
    </row>
    <row r="54" customHeight="1" ht="15">
      <c r="A54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4" s="40" t="inlineStr"/>
      <c r="C54" s="40" t="inlineStr"/>
      <c r="D54" s="40" t="inlineStr"/>
      <c r="E54" s="41" t="n">
        <v>6.3214455E7</v>
      </c>
      <c r="F54" s="41" t="n">
        <v>6.1138302E7</v>
      </c>
      <c r="G54" s="41" t="n">
        <v>3.9711326E7</v>
      </c>
      <c r="H54" s="41" t="n">
        <v>6.5035024E7</v>
      </c>
      <c r="I54" s="41" t="n">
        <v>6.3278682E7</v>
      </c>
      <c r="J54" s="41" t="n">
        <v>-1756342.0</v>
      </c>
      <c r="K54" s="42" t="n">
        <v>-0.02700609443920556</v>
      </c>
      <c r="L54" s="3" t="inlineStr"/>
    </row>
    <row r="55" customHeight="1" ht="15">
      <c r="A55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5" s="44" t="inlineStr"/>
      <c r="C55" s="44" t="inlineStr"/>
      <c r="D55" s="44" t="inlineStr"/>
      <c r="E55" s="44" t="inlineStr"/>
      <c r="F55" s="44" t="inlineStr"/>
      <c r="G55" s="44" t="inlineStr"/>
      <c r="H55" s="44" t="inlineStr"/>
      <c r="I55" s="44" t="inlineStr"/>
      <c r="J55" s="3" t="inlineStr"/>
      <c r="K55" s="3" t="inlineStr"/>
      <c r="L55" s="3" t="inlineStr"/>
    </row>
    <row r="56" customHeight="1" ht="5">
      <c r="A56" s="3" t="inlineStr"/>
      <c r="B56" s="3" t="inlineStr"/>
      <c r="C56" s="3" t="inlineStr"/>
      <c r="D56" s="3" t="inlineStr"/>
      <c r="E56" s="3" t="inlineStr"/>
      <c r="F56" s="3" t="inlineStr"/>
      <c r="G56" s="3" t="inlineStr"/>
      <c r="H56" s="3" t="inlineStr"/>
      <c r="I56" s="3" t="inlineStr"/>
      <c r="J56" s="3" t="inlineStr"/>
      <c r="K56" s="3" t="inlineStr"/>
      <c r="L56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4:D54"/>
    <mergeCell ref="A55:I55"/>
  </mergeCells>
  <pageMargins left="0.0" right="0.0" top="0.0" bottom="0.0" header="0.0" footer="0.0"/>
  <pageSetup orientation="landscape"/>
  <drawing r:id="rIdDr1"/>
</worksheet>
</file>