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VALDIVIA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45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VALDIVIA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1.071358E8</v>
      </c>
      <c r="F12" s="31" t="n">
        <v>1.04653801E8</v>
      </c>
      <c r="G12" s="31" t="n">
        <v>7.7376163E7</v>
      </c>
      <c r="H12" s="31" t="n">
        <v>1.10221312E8</v>
      </c>
      <c r="I12" s="31" t="n">
        <v>1.1522482E8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1.05538516E8</v>
      </c>
      <c r="F13" s="35" t="n">
        <v>1.01594056E8</v>
      </c>
      <c r="G13" s="35" t="n">
        <v>7.3713815E7</v>
      </c>
      <c r="H13" s="35" t="n">
        <v>1.08578023E8</v>
      </c>
      <c r="I13" s="35" t="n">
        <v>1.14123312E8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1.05538516E8</v>
      </c>
      <c r="F14" s="35" t="n">
        <v>1.01594056E8</v>
      </c>
      <c r="G14" s="35" t="n">
        <v>7.3713815E7</v>
      </c>
      <c r="H14" s="35" t="n">
        <v>1.08578023E8</v>
      </c>
      <c r="I14" s="35" t="n">
        <v>1.14123312E8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8.7554938E7</v>
      </c>
      <c r="F15" s="35" t="n">
        <v>8.5022081E7</v>
      </c>
      <c r="G15" s="35" t="n">
        <v>5.8829471E7</v>
      </c>
      <c r="H15" s="35" t="n">
        <v>9.007652E7</v>
      </c>
      <c r="I15" s="35" t="n">
        <v>9.2799166E7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5814769.0</v>
      </c>
      <c r="F16" s="35" t="n">
        <v>5611986.0</v>
      </c>
      <c r="G16" s="35" t="n">
        <v>3874817.0</v>
      </c>
      <c r="H16" s="35" t="n">
        <v>5982234.0</v>
      </c>
      <c r="I16" s="35" t="n">
        <v>6413705.0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1.2168759E7</v>
      </c>
      <c r="F17" s="35" t="n">
        <v>1.0959939E7</v>
      </c>
      <c r="G17" s="35" t="n">
        <v>9213541.0</v>
      </c>
      <c r="H17" s="35" t="n">
        <v>1.2519219E7</v>
      </c>
      <c r="I17" s="35" t="n">
        <v>1.4910391E7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40.0</v>
      </c>
      <c r="G18" s="35" t="n">
        <v>96623.0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1699363.0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385213.0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385213.0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09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APORTE FISCAL</t>
          </r>
        </is>
      </c>
      <c r="E22" s="35" t="n">
        <v>796483.0</v>
      </c>
      <c r="F22" s="35" t="n">
        <v>2030917.0</v>
      </c>
      <c r="G22" s="35" t="n">
        <v>966656.0</v>
      </c>
      <c r="H22" s="35" t="n">
        <v>819426.0</v>
      </c>
      <c r="I22" s="35" t="n">
        <v>0.0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Libre</t>
          </r>
        </is>
      </c>
      <c r="E23" s="35" t="n">
        <v>796483.0</v>
      </c>
      <c r="F23" s="35" t="n">
        <v>2030917.0</v>
      </c>
      <c r="G23" s="35" t="n">
        <v>966656.0</v>
      </c>
      <c r="H23" s="35" t="n">
        <v>819426.0</v>
      </c>
      <c r="I23" s="35" t="n">
        <v>0.0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4" s="35" t="n">
        <v>0.0</v>
      </c>
      <c r="F24" s="35" t="n">
        <v>0.0</v>
      </c>
      <c r="G24" s="35" t="n">
        <v>2310479.0</v>
      </c>
      <c r="H24" s="35" t="n">
        <v>0.0</v>
      </c>
      <c r="I24" s="35" t="n">
        <v>0.0</v>
      </c>
      <c r="J24" s="37" t="inlineStr"/>
      <c r="K24" s="36" t="inlineStr">
        <f/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10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5" s="35" t="n">
        <v>0.0</v>
      </c>
      <c r="F25" s="35" t="n">
        <v>0.0</v>
      </c>
      <c r="G25" s="35" t="n">
        <v>2310479.0</v>
      </c>
      <c r="H25" s="35" t="n">
        <v>0.0</v>
      </c>
      <c r="I25" s="35" t="n">
        <v>0.0</v>
      </c>
      <c r="J25" s="37" t="inlineStr"/>
      <c r="K25" s="36" t="inlineStr">
        <f/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13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6" s="35" t="n">
        <v>800781.0</v>
      </c>
      <c r="F26" s="35" t="n">
        <v>1028808.0</v>
      </c>
      <c r="G26" s="35" t="n">
        <v>0.0</v>
      </c>
      <c r="H26" s="35" t="n">
        <v>823843.0</v>
      </c>
      <c r="I26" s="35" t="n">
        <v>1101478.0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02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Del Gobierno Central</t>
          </r>
        </is>
      </c>
      <c r="E27" s="35" t="n">
        <v>800781.0</v>
      </c>
      <c r="F27" s="35" t="n">
        <v>1028808.0</v>
      </c>
      <c r="G27" s="35" t="n">
        <v>0.0</v>
      </c>
      <c r="H27" s="35" t="n">
        <v>823843.0</v>
      </c>
      <c r="I27" s="35" t="n">
        <v>1101478.0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002</t>
          </r>
        </is>
      </c>
      <c r="D28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8" s="35" t="n">
        <v>744162.0</v>
      </c>
      <c r="F28" s="35" t="n">
        <v>744162.0</v>
      </c>
      <c r="G28" s="35" t="n">
        <v>0.0</v>
      </c>
      <c r="H28" s="35" t="n">
        <v>765594.0</v>
      </c>
      <c r="I28" s="35" t="n">
        <v>823813.0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003</t>
          </r>
        </is>
      </c>
      <c r="D29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29" s="35" t="n">
        <v>56589.0</v>
      </c>
      <c r="F29" s="35" t="n">
        <v>56589.0</v>
      </c>
      <c r="G29" s="35" t="n">
        <v>0.0</v>
      </c>
      <c r="H29" s="35" t="n">
        <v>58219.0</v>
      </c>
      <c r="I29" s="35" t="n">
        <v>277635.0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005</t>
          </r>
        </is>
      </c>
      <c r="D30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30" s="35" t="n">
        <v>30.0</v>
      </c>
      <c r="F30" s="35" t="n">
        <v>228057.0</v>
      </c>
      <c r="G30" s="35" t="n">
        <v>0.0</v>
      </c>
      <c r="H30" s="35" t="n">
        <v>30.0</v>
      </c>
      <c r="I30" s="35" t="n">
        <v>30.0</v>
      </c>
      <c r="J30" s="37" t="inlineStr"/>
      <c r="K30" s="36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15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31" s="35" t="n">
        <v>10.0</v>
      </c>
      <c r="F31" s="35" t="n">
        <v>10.0</v>
      </c>
      <c r="G31" s="35" t="n">
        <v>0.0</v>
      </c>
      <c r="H31" s="35" t="n">
        <v>10.0</v>
      </c>
      <c r="I31" s="35" t="n">
        <v>20.0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29" t="inlineStr">
        <is/>
      </c>
      <c r="B32" s="29" t="inlineStr">
        <is/>
      </c>
      <c r="C32" s="29" t="inlineStr">
        <is/>
      </c>
      <c r="D3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2" s="31" t="n">
        <v>1.071358E8</v>
      </c>
      <c r="F32" s="31" t="n">
        <v>1.04653801E8</v>
      </c>
      <c r="G32" s="31" t="n">
        <v>8.2248292E7</v>
      </c>
      <c r="H32" s="31" t="n">
        <v>1.10221312E8</v>
      </c>
      <c r="I32" s="31" t="n">
        <v>1.1522482E8</v>
      </c>
      <c r="J32" s="31" t="inlineStr">
        <f>I32-H32</f>
        <is/>
      </c>
      <c r="K32" s="32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21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GASTOS EN PERSONAL</t>
          </r>
        </is>
      </c>
      <c r="E33" s="35" t="n">
        <v>9.4533436E7</v>
      </c>
      <c r="F33" s="35" t="n">
        <v>9.1296789E7</v>
      </c>
      <c r="G33" s="35" t="n">
        <v>6.8578552E7</v>
      </c>
      <c r="H33" s="35" t="n">
        <v>9.7256E7</v>
      </c>
      <c r="I33" s="35" t="n">
        <v>1.02331825E8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22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4" s="35" t="n">
        <v>1.1199845E7</v>
      </c>
      <c r="F34" s="35" t="n">
        <v>1.1554954E7</v>
      </c>
      <c r="G34" s="35" t="n">
        <v>7337270.0</v>
      </c>
      <c r="H34" s="35" t="n">
        <v>1.1522401E7</v>
      </c>
      <c r="I34" s="35" t="n">
        <v>1.1213761E7</v>
      </c>
      <c r="J34" s="35" t="inlineStr">
        <f>I34-H34</f>
        <is/>
      </c>
      <c r="K34" s="36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23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5" s="35" t="n">
        <v>10.0</v>
      </c>
      <c r="F35" s="35" t="n">
        <v>171522.0</v>
      </c>
      <c r="G35" s="35" t="n">
        <v>204878.0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03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6" s="35" t="n">
        <v>10.0</v>
      </c>
      <c r="F36" s="35" t="n">
        <v>171522.0</v>
      </c>
      <c r="G36" s="35" t="n">
        <v>204878.0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24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03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7" t="inlineStr"/>
      <c r="K38" s="36" t="inlineStr">
        <f/>
        <is/>
      </c>
      <c r="L38" s="3" t="inlineStr"/>
    </row>
    <row r="39" customHeight="1" ht="27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001</t>
          </r>
        </is>
      </c>
      <c r="D39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9" s="35" t="n">
        <v>10.0</v>
      </c>
      <c r="F39" s="35" t="n">
        <v>10.0</v>
      </c>
      <c r="G39" s="35" t="n">
        <v>0.0</v>
      </c>
      <c r="H39" s="35" t="n">
        <v>10.0</v>
      </c>
      <c r="I39" s="35" t="n">
        <v>10.0</v>
      </c>
      <c r="J39" s="37" t="inlineStr"/>
      <c r="K39" s="36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25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INTEGROS AL FISCO</t>
          </r>
        </is>
      </c>
      <c r="E40" s="35" t="n">
        <v>20.0</v>
      </c>
      <c r="F40" s="35" t="n">
        <v>20.0</v>
      </c>
      <c r="G40" s="35" t="n">
        <v>215048.0</v>
      </c>
      <c r="H40" s="35" t="n">
        <v>20.0</v>
      </c>
      <c r="I40" s="35" t="n">
        <v>20.0</v>
      </c>
      <c r="J40" s="37" t="inlineStr"/>
      <c r="K40" s="36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99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1" s="35" t="n">
        <v>20.0</v>
      </c>
      <c r="F41" s="35" t="n">
        <v>20.0</v>
      </c>
      <c r="G41" s="35" t="n">
        <v>215048.0</v>
      </c>
      <c r="H41" s="35" t="n">
        <v>20.0</v>
      </c>
      <c r="I41" s="35" t="n">
        <v>20.0</v>
      </c>
      <c r="J41" s="37" t="inlineStr"/>
      <c r="K41" s="36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29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2" s="35" t="n">
        <v>601718.0</v>
      </c>
      <c r="F42" s="35" t="n">
        <v>829745.0</v>
      </c>
      <c r="G42" s="35" t="n">
        <v>198250.0</v>
      </c>
      <c r="H42" s="35" t="n">
        <v>619048.0</v>
      </c>
      <c r="I42" s="35" t="n">
        <v>577696.0</v>
      </c>
      <c r="J42" s="35" t="inlineStr">
        <f>I42-H42</f>
        <is/>
      </c>
      <c r="K42" s="36" t="inlineStr">
        <f>(J42/H42)</f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04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Mobiliario y Otros</t>
          </r>
        </is>
      </c>
      <c r="E43" s="35" t="n">
        <v>233256.0</v>
      </c>
      <c r="F43" s="35" t="n">
        <v>256059.0</v>
      </c>
      <c r="G43" s="35" t="n">
        <v>34653.0</v>
      </c>
      <c r="H43" s="35" t="n">
        <v>239974.0</v>
      </c>
      <c r="I43" s="35" t="n">
        <v>198622.0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05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Máquinas y Equipos</t>
          </r>
        </is>
      </c>
      <c r="E44" s="35" t="n">
        <v>100054.0</v>
      </c>
      <c r="F44" s="35" t="n">
        <v>257393.0</v>
      </c>
      <c r="G44" s="35" t="n">
        <v>72051.0</v>
      </c>
      <c r="H44" s="35" t="n">
        <v>102936.0</v>
      </c>
      <c r="I44" s="35" t="n">
        <v>102936.0</v>
      </c>
      <c r="J44" s="37" t="inlineStr"/>
      <c r="K44" s="36" t="inlineStr">
        <f/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06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5" s="35" t="n">
        <v>239527.0</v>
      </c>
      <c r="F45" s="35" t="n">
        <v>278292.0</v>
      </c>
      <c r="G45" s="35" t="n">
        <v>86638.0</v>
      </c>
      <c r="H45" s="35" t="n">
        <v>246425.0</v>
      </c>
      <c r="I45" s="35" t="n">
        <v>246425.0</v>
      </c>
      <c r="J45" s="37" t="inlineStr"/>
      <c r="K45" s="36" t="inlineStr">
        <f/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07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6" s="35" t="n">
        <v>28881.0</v>
      </c>
      <c r="F46" s="35" t="n">
        <v>38001.0</v>
      </c>
      <c r="G46" s="35" t="n">
        <v>4908.0</v>
      </c>
      <c r="H46" s="35" t="n">
        <v>29713.0</v>
      </c>
      <c r="I46" s="35" t="n">
        <v>29713.0</v>
      </c>
      <c r="J46" s="37" t="inlineStr"/>
      <c r="K46" s="36" t="inlineStr">
        <f/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31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7" s="35" t="n">
        <v>800751.0</v>
      </c>
      <c r="F47" s="35" t="n">
        <v>800751.0</v>
      </c>
      <c r="G47" s="35" t="n">
        <v>723275.0</v>
      </c>
      <c r="H47" s="35" t="n">
        <v>823813.0</v>
      </c>
      <c r="I47" s="35" t="n">
        <v>1101478.0</v>
      </c>
      <c r="J47" s="35" t="inlineStr">
        <f>I47-H47</f>
        <is/>
      </c>
      <c r="K47" s="36" t="inlineStr">
        <f>(J47/H47)</f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02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Proyectos</t>
          </r>
        </is>
      </c>
      <c r="E48" s="35" t="n">
        <v>800751.0</v>
      </c>
      <c r="F48" s="35" t="n">
        <v>800751.0</v>
      </c>
      <c r="G48" s="35" t="n">
        <v>723275.0</v>
      </c>
      <c r="H48" s="35" t="n">
        <v>823813.0</v>
      </c>
      <c r="I48" s="35" t="n">
        <v>1101478.0</v>
      </c>
      <c r="J48" s="35" t="inlineStr">
        <f>I48-H48</f>
        <is/>
      </c>
      <c r="K48" s="36" t="inlineStr">
        <f>(J48/H48)</f>
        <is/>
      </c>
      <c r="L48" s="3" t="inlineStr"/>
    </row>
    <row r="49" customHeight="1" ht="15">
      <c r="A49" s="33" t="inlineStr">
        <is>
          <r>
            <rPr>
              <rFont val="Times New Roman"/>
              <sz val="10.0"/>
            </rPr>
            <t xml:space="preserve">34</t>
          </r>
        </is>
      </c>
      <c r="B49" s="33" t="inlineStr">
        <is/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SERVICIO DE LA DEUDA</t>
          </r>
        </is>
      </c>
      <c r="E49" s="35" t="n">
        <v>10.0</v>
      </c>
      <c r="F49" s="35" t="n">
        <v>10.0</v>
      </c>
      <c r="G49" s="35" t="n">
        <v>4991019.0</v>
      </c>
      <c r="H49" s="35" t="n">
        <v>10.0</v>
      </c>
      <c r="I49" s="35" t="n">
        <v>10.0</v>
      </c>
      <c r="J49" s="37" t="inlineStr"/>
      <c r="K49" s="36" t="inlineStr">
        <f/>
        <is/>
      </c>
      <c r="L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07</t>
          </r>
        </is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Deuda Flotante</t>
          </r>
        </is>
      </c>
      <c r="E50" s="35" t="n">
        <v>10.0</v>
      </c>
      <c r="F50" s="35" t="n">
        <v>10.0</v>
      </c>
      <c r="G50" s="35" t="n">
        <v>4991019.0</v>
      </c>
      <c r="H50" s="35" t="n">
        <v>10.0</v>
      </c>
      <c r="I50" s="35" t="n">
        <v>10.0</v>
      </c>
      <c r="J50" s="37" t="inlineStr"/>
      <c r="K50" s="36" t="inlineStr">
        <f/>
        <is/>
      </c>
      <c r="L50" s="3" t="inlineStr"/>
    </row>
    <row r="51" customHeight="1" ht="15">
      <c r="A51" s="33" t="inlineStr">
        <is>
          <r>
            <rPr>
              <rFont val="Times New Roman"/>
              <sz val="10.0"/>
            </rPr>
            <t xml:space="preserve">35</t>
          </r>
        </is>
      </c>
      <c r="B51" s="33" t="inlineStr">
        <is/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SALDO FINAL DE CAJA</t>
          </r>
        </is>
      </c>
      <c r="E51" s="35" t="n">
        <v>0.0</v>
      </c>
      <c r="F51" s="35" t="n">
        <v>0.0</v>
      </c>
      <c r="G51" s="35" t="n">
        <v>0.0</v>
      </c>
      <c r="H51" s="35" t="n">
        <v>0.0</v>
      </c>
      <c r="I51" s="35" t="n">
        <v>10.0</v>
      </c>
      <c r="J51" s="35" t="inlineStr">
        <f>I51-H51</f>
        <is/>
      </c>
      <c r="K51" s="36" t="inlineStr">
        <f/>
        <is/>
      </c>
      <c r="L51" s="3" t="inlineStr"/>
    </row>
    <row r="52" customHeight="1" ht="15">
      <c r="A52" s="38" t="inlineStr"/>
      <c r="B52" s="38" t="inlineStr"/>
      <c r="C52" s="38" t="inlineStr"/>
      <c r="D52" s="38" t="inlineStr"/>
      <c r="E52" s="38" t="inlineStr"/>
      <c r="F52" s="38" t="inlineStr"/>
      <c r="G52" s="38" t="inlineStr"/>
      <c r="H52" s="38" t="inlineStr"/>
      <c r="I52" s="38" t="inlineStr"/>
      <c r="J52" s="38" t="inlineStr"/>
      <c r="K52" s="38" t="inlineStr"/>
      <c r="L52" s="3" t="inlineStr"/>
    </row>
    <row r="53" customHeight="1" ht="15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3" t="inlineStr"/>
      <c r="K53" s="3" t="inlineStr"/>
      <c r="L53" s="3" t="inlineStr"/>
    </row>
    <row r="54" customHeight="1" ht="15">
      <c r="A5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4" s="40" t="inlineStr"/>
      <c r="C54" s="40" t="inlineStr"/>
      <c r="D54" s="40" t="inlineStr"/>
      <c r="E54" s="41" t="n">
        <v>1.0713577E8</v>
      </c>
      <c r="F54" s="41" t="n">
        <v>1.04653771E8</v>
      </c>
      <c r="G54" s="41" t="n">
        <v>7.7042225E7</v>
      </c>
      <c r="H54" s="41" t="n">
        <v>1.10221282E8</v>
      </c>
      <c r="I54" s="41" t="n">
        <v>1.1522478E8</v>
      </c>
      <c r="J54" s="41" t="n">
        <v>5003498.0</v>
      </c>
      <c r="K54" s="42" t="n">
        <v>0.045395026343460605</v>
      </c>
      <c r="L54" s="3" t="inlineStr"/>
    </row>
    <row r="55" customHeight="1" ht="15">
      <c r="A5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5" s="44" t="inlineStr"/>
      <c r="C55" s="44" t="inlineStr"/>
      <c r="D55" s="44" t="inlineStr"/>
      <c r="E55" s="44" t="inlineStr"/>
      <c r="F55" s="44" t="inlineStr"/>
      <c r="G55" s="44" t="inlineStr"/>
      <c r="H55" s="44" t="inlineStr"/>
      <c r="I55" s="44" t="inlineStr"/>
      <c r="J55" s="3" t="inlineStr"/>
      <c r="K55" s="3" t="inlineStr"/>
      <c r="L55" s="3" t="inlineStr"/>
    </row>
    <row r="56" customHeight="1" ht="5">
      <c r="A56" s="3" t="inlineStr"/>
      <c r="B56" s="3" t="inlineStr"/>
      <c r="C56" s="3" t="inlineStr"/>
      <c r="D56" s="3" t="inlineStr"/>
      <c r="E56" s="3" t="inlineStr"/>
      <c r="F56" s="3" t="inlineStr"/>
      <c r="G56" s="3" t="inlineStr"/>
      <c r="H56" s="3" t="inlineStr"/>
      <c r="I56" s="3" t="inlineStr"/>
      <c r="J56" s="3" t="inlineStr"/>
      <c r="K56" s="3" t="inlineStr"/>
      <c r="L56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4:D54"/>
    <mergeCell ref="A55:I55"/>
  </mergeCells>
  <pageMargins left="0.0" right="0.0" top="0.0" bottom="0.0" header="0.0" footer="0.0"/>
  <pageSetup orientation="landscape"/>
  <drawing r:id="rIdDr1"/>
</worksheet>
</file>