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ANDALIÉN COSTA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44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SERVICIO EDUCATIVO ANDALIÉN COSTA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02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8.4932068E7</v>
      </c>
      <c r="F12" s="31" t="n">
        <v>8.8498846E7</v>
      </c>
      <c r="G12" s="31" t="n">
        <v>7.2246055E7</v>
      </c>
      <c r="H12" s="31" t="n">
        <v>8.7378111E7</v>
      </c>
      <c r="I12" s="31" t="n">
        <v>9.081779E7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8.2958589E7</v>
      </c>
      <c r="F13" s="35" t="n">
        <v>8.1922404E7</v>
      </c>
      <c r="G13" s="35" t="n">
        <v>6.3028038E7</v>
      </c>
      <c r="H13" s="35" t="n">
        <v>8.5347795E7</v>
      </c>
      <c r="I13" s="35" t="n">
        <v>8.8499893E7</v>
      </c>
      <c r="J13" s="35" t="inlineStr">
        <f>I13-H13</f>
        <is/>
      </c>
      <c r="K13" s="36" t="inlineStr">
        <f>(J13/H13)</f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8.2958589E7</v>
      </c>
      <c r="F14" s="35" t="n">
        <v>8.1922404E7</v>
      </c>
      <c r="G14" s="35" t="n">
        <v>6.3028038E7</v>
      </c>
      <c r="H14" s="35" t="n">
        <v>8.5347795E7</v>
      </c>
      <c r="I14" s="35" t="n">
        <v>8.8499893E7</v>
      </c>
      <c r="J14" s="35" t="inlineStr">
        <f>I14-H14</f>
        <is/>
      </c>
      <c r="K14" s="36" t="inlineStr">
        <f>(J14/H14)</f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001</t>
          </r>
        </is>
      </c>
      <c r="D15" s="34" t="inlineStr">
        <is>
          <r>
            <rPr>
              <rFont val="Times New Roman"/>
              <sz val="10.0"/>
            </rPr>
            <t xml:space="preserve">Subvenciones a los Establecimientos Educacionales</t>
          </r>
        </is>
      </c>
      <c r="E15" s="35" t="n">
        <v>6.8564751E7</v>
      </c>
      <c r="F15" s="35" t="n">
        <v>6.6411049E7</v>
      </c>
      <c r="G15" s="35" t="n">
        <v>4.6154124E7</v>
      </c>
      <c r="H15" s="35" t="n">
        <v>7.0539416E7</v>
      </c>
      <c r="I15" s="35" t="n">
        <v>6.8109783E7</v>
      </c>
      <c r="J15" s="35" t="inlineStr">
        <f>I15-H15</f>
        <is/>
      </c>
      <c r="K15" s="36" t="inlineStr">
        <f>(J15/H15)</f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002</t>
          </r>
        </is>
      </c>
      <c r="D16" s="34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E16" s="35" t="n">
        <v>4698499.0</v>
      </c>
      <c r="F16" s="35" t="n">
        <v>4534139.0</v>
      </c>
      <c r="G16" s="35" t="n">
        <v>3132626.0</v>
      </c>
      <c r="H16" s="35" t="n">
        <v>4833816.0</v>
      </c>
      <c r="I16" s="35" t="n">
        <v>5166740.0</v>
      </c>
      <c r="J16" s="35" t="inlineStr">
        <f>I16-H16</f>
        <is/>
      </c>
      <c r="K16" s="36" t="inlineStr">
        <f>(J16/H16)</f>
        <is/>
      </c>
      <c r="L16" s="3" t="inlineStr"/>
    </row>
    <row r="17" customHeight="1" ht="15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004</t>
          </r>
        </is>
      </c>
      <c r="D17" s="34" t="inlineStr">
        <is>
          <r>
            <rPr>
              <rFont val="Times New Roman"/>
              <sz val="10.0"/>
            </rPr>
            <t xml:space="preserve">Dirección de Educación Pública Programa 02</t>
          </r>
        </is>
      </c>
      <c r="E17" s="35" t="n">
        <v>9695289.0</v>
      </c>
      <c r="F17" s="35" t="n">
        <v>1.0977166E7</v>
      </c>
      <c r="G17" s="35" t="n">
        <v>1.0791167E7</v>
      </c>
      <c r="H17" s="35" t="n">
        <v>9974513.0</v>
      </c>
      <c r="I17" s="35" t="n">
        <v>1.522332E7</v>
      </c>
      <c r="J17" s="35" t="inlineStr">
        <f>I17-H17</f>
        <is/>
      </c>
      <c r="K17" s="36" t="inlineStr">
        <f>(J17/H17)</f>
        <is/>
      </c>
      <c r="L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005</t>
          </r>
        </is>
      </c>
      <c r="D18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18" s="35" t="n">
        <v>40.0</v>
      </c>
      <c r="F18" s="35" t="n">
        <v>40.0</v>
      </c>
      <c r="G18" s="35" t="n">
        <v>186000.0</v>
      </c>
      <c r="H18" s="35" t="n">
        <v>40.0</v>
      </c>
      <c r="I18" s="35" t="n">
        <v>40.0</v>
      </c>
      <c r="J18" s="37" t="inlineStr"/>
      <c r="K18" s="36" t="inlineStr">
        <f/>
        <is/>
      </c>
      <c r="L18" s="3" t="inlineStr"/>
    </row>
    <row r="19" customHeight="1" ht="15">
      <c r="A19" s="33" t="inlineStr">
        <is/>
      </c>
      <c r="B19" s="33" t="inlineStr">
        <is/>
      </c>
      <c r="C19" s="33" t="inlineStr">
        <is>
          <r>
            <rPr>
              <rFont val="Times New Roman"/>
              <sz val="10.0"/>
            </rPr>
            <t xml:space="preserve">201</t>
          </r>
        </is>
      </c>
      <c r="D19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9" s="35" t="n">
        <v>10.0</v>
      </c>
      <c r="F19" s="35" t="n">
        <v>10.0</v>
      </c>
      <c r="G19" s="35" t="n">
        <v>2764121.0</v>
      </c>
      <c r="H19" s="35" t="n">
        <v>10.0</v>
      </c>
      <c r="I19" s="35" t="n">
        <v>10.0</v>
      </c>
      <c r="J19" s="37" t="inlineStr"/>
      <c r="K19" s="36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08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20" s="35" t="n">
        <v>10.0</v>
      </c>
      <c r="F20" s="35" t="n">
        <v>10.0</v>
      </c>
      <c r="G20" s="35" t="n">
        <v>437712.0</v>
      </c>
      <c r="H20" s="35" t="n">
        <v>10.0</v>
      </c>
      <c r="I20" s="35" t="n">
        <v>10.0</v>
      </c>
      <c r="J20" s="37" t="inlineStr"/>
      <c r="K20" s="36" t="inlineStr">
        <f/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21" s="35" t="n">
        <v>10.0</v>
      </c>
      <c r="F21" s="35" t="n">
        <v>10.0</v>
      </c>
      <c r="G21" s="35" t="n">
        <v>382530.0</v>
      </c>
      <c r="H21" s="35" t="n">
        <v>10.0</v>
      </c>
      <c r="I21" s="35" t="n">
        <v>10.0</v>
      </c>
      <c r="J21" s="37" t="inlineStr"/>
      <c r="K21" s="36" t="inlineStr">
        <f/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02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E22" s="35" t="n">
        <v>0.0</v>
      </c>
      <c r="F22" s="35" t="n">
        <v>0.0</v>
      </c>
      <c r="G22" s="35" t="n">
        <v>27813.0</v>
      </c>
      <c r="H22" s="35" t="n">
        <v>0.0</v>
      </c>
      <c r="I22" s="35" t="n">
        <v>0.0</v>
      </c>
      <c r="J22" s="37" t="inlineStr"/>
      <c r="K22" s="36" t="inlineStr">
        <f/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99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Otros</t>
          </r>
        </is>
      </c>
      <c r="E23" s="35" t="n">
        <v>0.0</v>
      </c>
      <c r="F23" s="35" t="n">
        <v>0.0</v>
      </c>
      <c r="G23" s="35" t="n">
        <v>27369.0</v>
      </c>
      <c r="H23" s="35" t="n">
        <v>0.0</v>
      </c>
      <c r="I23" s="35" t="n">
        <v>0.0</v>
      </c>
      <c r="J23" s="37" t="inlineStr"/>
      <c r="K23" s="36" t="inlineStr">
        <f/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09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APORTE FISCAL</t>
          </r>
        </is>
      </c>
      <c r="E24" s="35" t="n">
        <v>704835.0</v>
      </c>
      <c r="F24" s="35" t="n">
        <v>1863147.0</v>
      </c>
      <c r="G24" s="35" t="n">
        <v>1863147.0</v>
      </c>
      <c r="H24" s="35" t="n">
        <v>725136.0</v>
      </c>
      <c r="I24" s="35" t="n">
        <v>0.0</v>
      </c>
      <c r="J24" s="35" t="inlineStr">
        <f>I24-H24</f>
        <is/>
      </c>
      <c r="K24" s="36" t="inlineStr">
        <f>(J24/H24)</f>
        <is/>
      </c>
      <c r="L24" s="3" t="inlineStr"/>
    </row>
    <row r="25" customHeight="1" ht="15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01</t>
          </r>
        </is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Libre</t>
          </r>
        </is>
      </c>
      <c r="E25" s="35" t="n">
        <v>704835.0</v>
      </c>
      <c r="F25" s="35" t="n">
        <v>1863147.0</v>
      </c>
      <c r="G25" s="35" t="n">
        <v>1863147.0</v>
      </c>
      <c r="H25" s="35" t="n">
        <v>725136.0</v>
      </c>
      <c r="I25" s="35" t="n">
        <v>0.0</v>
      </c>
      <c r="J25" s="35" t="inlineStr">
        <f>I25-H25</f>
        <is/>
      </c>
      <c r="K25" s="36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12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6" s="35" t="n">
        <v>0.0</v>
      </c>
      <c r="F26" s="35" t="n">
        <v>0.0</v>
      </c>
      <c r="G26" s="35" t="n">
        <v>6362685.0</v>
      </c>
      <c r="H26" s="35" t="n">
        <v>0.0</v>
      </c>
      <c r="I26" s="35" t="n">
        <v>0.0</v>
      </c>
      <c r="J26" s="37" t="inlineStr"/>
      <c r="K26" s="36" t="inlineStr">
        <f/>
        <is/>
      </c>
      <c r="L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10</t>
          </r>
        </is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7" s="35" t="n">
        <v>0.0</v>
      </c>
      <c r="F27" s="35" t="n">
        <v>0.0</v>
      </c>
      <c r="G27" s="35" t="n">
        <v>6362685.0</v>
      </c>
      <c r="H27" s="35" t="n">
        <v>0.0</v>
      </c>
      <c r="I27" s="35" t="n">
        <v>0.0</v>
      </c>
      <c r="J27" s="37" t="inlineStr"/>
      <c r="K27" s="36" t="inlineStr">
        <f/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13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E28" s="35" t="n">
        <v>1268624.0</v>
      </c>
      <c r="F28" s="35" t="n">
        <v>1495401.0</v>
      </c>
      <c r="G28" s="35" t="n">
        <v>554473.0</v>
      </c>
      <c r="H28" s="35" t="n">
        <v>1305160.0</v>
      </c>
      <c r="I28" s="35" t="n">
        <v>2317867.0</v>
      </c>
      <c r="J28" s="35" t="inlineStr">
        <f>I28-H28</f>
        <is/>
      </c>
      <c r="K28" s="36" t="inlineStr">
        <f>(J28/H28)</f>
        <is/>
      </c>
      <c r="L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02</t>
          </r>
        </is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Del Gobierno Central</t>
          </r>
        </is>
      </c>
      <c r="E29" s="35" t="n">
        <v>1268624.0</v>
      </c>
      <c r="F29" s="35" t="n">
        <v>1495401.0</v>
      </c>
      <c r="G29" s="35" t="n">
        <v>554473.0</v>
      </c>
      <c r="H29" s="35" t="n">
        <v>1305160.0</v>
      </c>
      <c r="I29" s="35" t="n">
        <v>2317867.0</v>
      </c>
      <c r="J29" s="35" t="inlineStr">
        <f>I29-H29</f>
        <is/>
      </c>
      <c r="K29" s="36" t="inlineStr">
        <f>(J29/H29)</f>
        <is/>
      </c>
      <c r="L29" s="3" t="inlineStr"/>
    </row>
    <row r="30" customHeight="1" ht="15">
      <c r="A30" s="33" t="inlineStr">
        <is/>
      </c>
      <c r="B30" s="33" t="inlineStr">
        <is/>
      </c>
      <c r="C30" s="33" t="inlineStr">
        <is>
          <r>
            <rPr>
              <rFont val="Times New Roman"/>
              <sz val="10.0"/>
            </rPr>
            <t xml:space="preserve">002</t>
          </r>
        </is>
      </c>
      <c r="D30" s="34" t="inlineStr">
        <is>
          <r>
            <rPr>
              <rFont val="Times New Roman"/>
              <sz val="10.0"/>
            </rPr>
            <t xml:space="preserve">Dirección de Educación Pública</t>
          </r>
        </is>
      </c>
      <c r="E30" s="35" t="n">
        <v>1108946.0</v>
      </c>
      <c r="F30" s="35" t="n">
        <v>1108946.0</v>
      </c>
      <c r="G30" s="35" t="n">
        <v>554473.0</v>
      </c>
      <c r="H30" s="35" t="n">
        <v>1140884.0</v>
      </c>
      <c r="I30" s="35" t="n">
        <v>1553769.0</v>
      </c>
      <c r="J30" s="35" t="inlineStr">
        <f>I30-H30</f>
        <is/>
      </c>
      <c r="K30" s="36" t="inlineStr">
        <f>(J30/H30)</f>
        <is/>
      </c>
      <c r="L30" s="3" t="inlineStr"/>
    </row>
    <row r="31" customHeight="1" ht="15">
      <c r="A31" s="33" t="inlineStr">
        <is/>
      </c>
      <c r="B31" s="33" t="inlineStr">
        <is/>
      </c>
      <c r="C31" s="33" t="inlineStr">
        <is>
          <r>
            <rPr>
              <rFont val="Times New Roman"/>
              <sz val="10.0"/>
            </rPr>
            <t xml:space="preserve">003</t>
          </r>
        </is>
      </c>
      <c r="D31" s="34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E31" s="35" t="n">
        <v>159648.0</v>
      </c>
      <c r="F31" s="35" t="n">
        <v>159648.0</v>
      </c>
      <c r="G31" s="35" t="n">
        <v>0.0</v>
      </c>
      <c r="H31" s="35" t="n">
        <v>164246.0</v>
      </c>
      <c r="I31" s="35" t="n">
        <v>764068.0</v>
      </c>
      <c r="J31" s="35" t="inlineStr">
        <f>I31-H31</f>
        <is/>
      </c>
      <c r="K31" s="36" t="inlineStr">
        <f>(J31/H31)</f>
        <is/>
      </c>
      <c r="L31" s="3" t="inlineStr"/>
    </row>
    <row r="32" customHeight="1" ht="15">
      <c r="A32" s="33" t="inlineStr">
        <is/>
      </c>
      <c r="B32" s="33" t="inlineStr">
        <is/>
      </c>
      <c r="C32" s="33" t="inlineStr">
        <is>
          <r>
            <rPr>
              <rFont val="Times New Roman"/>
              <sz val="10.0"/>
            </rPr>
            <t xml:space="preserve">005</t>
          </r>
        </is>
      </c>
      <c r="D32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32" s="35" t="n">
        <v>30.0</v>
      </c>
      <c r="F32" s="35" t="n">
        <v>226807.0</v>
      </c>
      <c r="G32" s="35" t="n">
        <v>0.0</v>
      </c>
      <c r="H32" s="35" t="n">
        <v>30.0</v>
      </c>
      <c r="I32" s="35" t="n">
        <v>30.0</v>
      </c>
      <c r="J32" s="37" t="inlineStr"/>
      <c r="K32" s="36" t="inlineStr">
        <f/>
        <is/>
      </c>
      <c r="L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15</t>
          </r>
        </is>
      </c>
      <c r="B33" s="33" t="inlineStr">
        <is/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SALDO INICIAL DE CAJA</t>
          </r>
        </is>
      </c>
      <c r="E33" s="35" t="n">
        <v>10.0</v>
      </c>
      <c r="F33" s="35" t="n">
        <v>3217884.0</v>
      </c>
      <c r="G33" s="35" t="n">
        <v>0.0</v>
      </c>
      <c r="H33" s="35" t="n">
        <v>10.0</v>
      </c>
      <c r="I33" s="35" t="n">
        <v>20.0</v>
      </c>
      <c r="J33" s="35" t="inlineStr">
        <f>I33-H33</f>
        <is/>
      </c>
      <c r="K33" s="36" t="inlineStr">
        <f>(J33/H33)</f>
        <is/>
      </c>
      <c r="L33" s="3" t="inlineStr"/>
    </row>
    <row r="34" customHeight="1" ht="15">
      <c r="A34" s="29" t="inlineStr">
        <is/>
      </c>
      <c r="B34" s="29" t="inlineStr">
        <is/>
      </c>
      <c r="C34" s="29" t="inlineStr">
        <is/>
      </c>
      <c r="D34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34" s="31" t="n">
        <v>8.4932068E7</v>
      </c>
      <c r="F34" s="31" t="n">
        <v>8.8498846E7</v>
      </c>
      <c r="G34" s="31" t="n">
        <v>6.2804209E7</v>
      </c>
      <c r="H34" s="31" t="n">
        <v>8.7378111E7</v>
      </c>
      <c r="I34" s="31" t="n">
        <v>9.081779E7</v>
      </c>
      <c r="J34" s="31" t="inlineStr">
        <f>I34-H34</f>
        <is/>
      </c>
      <c r="K34" s="32" t="inlineStr">
        <f>(J34/H34)</f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21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GASTOS EN PERSONAL</t>
          </r>
        </is>
      </c>
      <c r="E35" s="35" t="n">
        <v>7.6349335E7</v>
      </c>
      <c r="F35" s="35" t="n">
        <v>7.6159151E7</v>
      </c>
      <c r="G35" s="35" t="n">
        <v>5.4190213E7</v>
      </c>
      <c r="H35" s="35" t="n">
        <v>7.8548197E7</v>
      </c>
      <c r="I35" s="35" t="n">
        <v>8.1007129E7</v>
      </c>
      <c r="J35" s="35" t="inlineStr">
        <f>I35-H35</f>
        <is/>
      </c>
      <c r="K35" s="36" t="inlineStr">
        <f>(J35/H35)</f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22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36" s="35" t="n">
        <v>6837015.0</v>
      </c>
      <c r="F36" s="35" t="n">
        <v>7149326.0</v>
      </c>
      <c r="G36" s="35" t="n">
        <v>4084460.0</v>
      </c>
      <c r="H36" s="35" t="n">
        <v>7033921.0</v>
      </c>
      <c r="I36" s="35" t="n">
        <v>7033921.0</v>
      </c>
      <c r="J36" s="37" t="inlineStr"/>
      <c r="K36" s="36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23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37" s="35" t="n">
        <v>10.0</v>
      </c>
      <c r="F37" s="35" t="n">
        <v>10.0</v>
      </c>
      <c r="G37" s="35" t="n">
        <v>731227.0</v>
      </c>
      <c r="H37" s="35" t="n">
        <v>10.0</v>
      </c>
      <c r="I37" s="35" t="n">
        <v>10.0</v>
      </c>
      <c r="J37" s="37" t="inlineStr"/>
      <c r="K37" s="36" t="inlineStr">
        <f/>
        <is/>
      </c>
      <c r="L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03</t>
          </r>
        </is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8" s="35" t="n">
        <v>10.0</v>
      </c>
      <c r="F38" s="35" t="n">
        <v>10.0</v>
      </c>
      <c r="G38" s="35" t="n">
        <v>731227.0</v>
      </c>
      <c r="H38" s="35" t="n">
        <v>10.0</v>
      </c>
      <c r="I38" s="35" t="n">
        <v>10.0</v>
      </c>
      <c r="J38" s="37" t="inlineStr"/>
      <c r="K38" s="36" t="inlineStr">
        <f/>
        <is/>
      </c>
      <c r="L38" s="3" t="inlineStr"/>
    </row>
    <row r="39" customHeight="1" ht="15">
      <c r="A39" s="33" t="inlineStr">
        <is>
          <r>
            <rPr>
              <rFont val="Times New Roman"/>
              <sz val="10.0"/>
            </rPr>
            <t xml:space="preserve">24</t>
          </r>
        </is>
      </c>
      <c r="B39" s="33" t="inlineStr">
        <is/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9" s="35" t="n">
        <v>10.0</v>
      </c>
      <c r="F39" s="35" t="n">
        <v>10.0</v>
      </c>
      <c r="G39" s="35" t="n">
        <v>0.0</v>
      </c>
      <c r="H39" s="35" t="n">
        <v>10.0</v>
      </c>
      <c r="I39" s="35" t="n">
        <v>10.0</v>
      </c>
      <c r="J39" s="37" t="inlineStr"/>
      <c r="K39" s="36" t="inlineStr">
        <f/>
        <is/>
      </c>
      <c r="L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03</t>
          </r>
        </is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40" s="35" t="n">
        <v>10.0</v>
      </c>
      <c r="F40" s="35" t="n">
        <v>10.0</v>
      </c>
      <c r="G40" s="35" t="n">
        <v>0.0</v>
      </c>
      <c r="H40" s="35" t="n">
        <v>10.0</v>
      </c>
      <c r="I40" s="35" t="n">
        <v>10.0</v>
      </c>
      <c r="J40" s="37" t="inlineStr"/>
      <c r="K40" s="36" t="inlineStr">
        <f/>
        <is/>
      </c>
      <c r="L40" s="3" t="inlineStr"/>
    </row>
    <row r="41" customHeight="1" ht="27">
      <c r="A41" s="33" t="inlineStr">
        <is/>
      </c>
      <c r="B41" s="33" t="inlineStr">
        <is/>
      </c>
      <c r="C41" s="33" t="inlineStr">
        <is>
          <r>
            <rPr>
              <rFont val="Times New Roman"/>
              <sz val="10.0"/>
            </rPr>
            <t xml:space="preserve">001</t>
          </r>
        </is>
      </c>
      <c r="D41" s="34" t="inlineStr">
        <is>
          <r>
            <rPr>
              <rFont val="Times New Roman"/>
              <sz val="10.0"/>
            </rPr>
            <t xml:space="preserve">Convenios para el Mejoramiento de la Calidad de la Educación</t>
          </r>
        </is>
      </c>
      <c r="E41" s="35" t="n">
        <v>10.0</v>
      </c>
      <c r="F41" s="35" t="n">
        <v>10.0</v>
      </c>
      <c r="G41" s="35" t="n">
        <v>0.0</v>
      </c>
      <c r="H41" s="35" t="n">
        <v>10.0</v>
      </c>
      <c r="I41" s="35" t="n">
        <v>10.0</v>
      </c>
      <c r="J41" s="37" t="inlineStr"/>
      <c r="K41" s="36" t="inlineStr">
        <f/>
        <is/>
      </c>
      <c r="L41" s="3" t="inlineStr"/>
    </row>
    <row r="42" customHeight="1" ht="15">
      <c r="A42" s="33" t="inlineStr">
        <is>
          <r>
            <rPr>
              <rFont val="Times New Roman"/>
              <sz val="10.0"/>
            </rPr>
            <t xml:space="preserve">25</t>
          </r>
        </is>
      </c>
      <c r="B42" s="33" t="inlineStr">
        <is/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INTEGROS AL FISCO</t>
          </r>
        </is>
      </c>
      <c r="E42" s="35" t="n">
        <v>20.0</v>
      </c>
      <c r="F42" s="35" t="n">
        <v>20.0</v>
      </c>
      <c r="G42" s="35" t="n">
        <v>24878.0</v>
      </c>
      <c r="H42" s="35" t="n">
        <v>20.0</v>
      </c>
      <c r="I42" s="35" t="n">
        <v>20.0</v>
      </c>
      <c r="J42" s="37" t="inlineStr"/>
      <c r="K42" s="36" t="inlineStr">
        <f/>
        <is/>
      </c>
      <c r="L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99</t>
          </r>
        </is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43" s="35" t="n">
        <v>20.0</v>
      </c>
      <c r="F43" s="35" t="n">
        <v>20.0</v>
      </c>
      <c r="G43" s="35" t="n">
        <v>24878.0</v>
      </c>
      <c r="H43" s="35" t="n">
        <v>20.0</v>
      </c>
      <c r="I43" s="35" t="n">
        <v>20.0</v>
      </c>
      <c r="J43" s="37" t="inlineStr"/>
      <c r="K43" s="36" t="inlineStr">
        <f/>
        <is/>
      </c>
      <c r="L43" s="3" t="inlineStr"/>
    </row>
    <row r="44" customHeight="1" ht="15">
      <c r="A44" s="33" t="inlineStr">
        <is>
          <r>
            <rPr>
              <rFont val="Times New Roman"/>
              <sz val="10.0"/>
            </rPr>
            <t xml:space="preserve">29</t>
          </r>
        </is>
      </c>
      <c r="B44" s="33" t="inlineStr">
        <is/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44" s="35" t="n">
        <v>477074.0</v>
      </c>
      <c r="F44" s="35" t="n">
        <v>703851.0</v>
      </c>
      <c r="G44" s="35" t="n">
        <v>158797.0</v>
      </c>
      <c r="H44" s="35" t="n">
        <v>490813.0</v>
      </c>
      <c r="I44" s="35" t="n">
        <v>458813.0</v>
      </c>
      <c r="J44" s="35" t="inlineStr">
        <f>I44-H44</f>
        <is/>
      </c>
      <c r="K44" s="36" t="inlineStr">
        <f>(J44/H44)</f>
        <is/>
      </c>
      <c r="L44" s="3" t="inlineStr"/>
    </row>
    <row r="45" customHeight="1" ht="15">
      <c r="A45" s="33" t="inlineStr">
        <is/>
      </c>
      <c r="B45" s="33" t="inlineStr">
        <is>
          <r>
            <rPr>
              <rFont val="Times New Roman"/>
              <sz val="10.0"/>
            </rPr>
            <t xml:space="preserve">04</t>
          </r>
        </is>
      </c>
      <c r="C45" s="33" t="inlineStr">
        <is/>
      </c>
      <c r="D45" s="34" t="inlineStr">
        <is>
          <r>
            <rPr>
              <rFont val="Times New Roman"/>
              <sz val="10.0"/>
            </rPr>
            <t xml:space="preserve">Mobiliario y Otros</t>
          </r>
        </is>
      </c>
      <c r="E45" s="35" t="n">
        <v>184938.0</v>
      </c>
      <c r="F45" s="35" t="n">
        <v>207616.0</v>
      </c>
      <c r="G45" s="35" t="n">
        <v>86340.0</v>
      </c>
      <c r="H45" s="35" t="n">
        <v>190264.0</v>
      </c>
      <c r="I45" s="35" t="n">
        <v>158264.0</v>
      </c>
      <c r="J45" s="35" t="inlineStr">
        <f>I45-H45</f>
        <is/>
      </c>
      <c r="K45" s="36" t="inlineStr">
        <f>(J45/H45)</f>
        <is/>
      </c>
      <c r="L45" s="3" t="inlineStr"/>
    </row>
    <row r="46" customHeight="1" ht="15">
      <c r="A46" s="33" t="inlineStr">
        <is/>
      </c>
      <c r="B46" s="33" t="inlineStr">
        <is>
          <r>
            <rPr>
              <rFont val="Times New Roman"/>
              <sz val="10.0"/>
            </rPr>
            <t xml:space="preserve">05</t>
          </r>
        </is>
      </c>
      <c r="C46" s="33" t="inlineStr">
        <is/>
      </c>
      <c r="D46" s="34" t="inlineStr">
        <is>
          <r>
            <rPr>
              <rFont val="Times New Roman"/>
              <sz val="10.0"/>
            </rPr>
            <t xml:space="preserve">Máquinas y Equipos</t>
          </r>
        </is>
      </c>
      <c r="E46" s="35" t="n">
        <v>79329.0</v>
      </c>
      <c r="F46" s="35" t="n">
        <v>235805.0</v>
      </c>
      <c r="G46" s="35" t="n">
        <v>58632.0</v>
      </c>
      <c r="H46" s="35" t="n">
        <v>81614.0</v>
      </c>
      <c r="I46" s="35" t="n">
        <v>81614.0</v>
      </c>
      <c r="J46" s="37" t="inlineStr"/>
      <c r="K46" s="36" t="inlineStr">
        <f/>
        <is/>
      </c>
      <c r="L46" s="3" t="inlineStr"/>
    </row>
    <row r="47" customHeight="1" ht="15">
      <c r="A47" s="33" t="inlineStr">
        <is/>
      </c>
      <c r="B47" s="33" t="inlineStr">
        <is>
          <r>
            <rPr>
              <rFont val="Times New Roman"/>
              <sz val="10.0"/>
            </rPr>
            <t xml:space="preserve">06</t>
          </r>
        </is>
      </c>
      <c r="C47" s="33" t="inlineStr">
        <is/>
      </c>
      <c r="D47" s="34" t="inlineStr">
        <is>
          <r>
            <rPr>
              <rFont val="Times New Roman"/>
              <sz val="10.0"/>
            </rPr>
            <t xml:space="preserve">Equipos Informáticos</t>
          </r>
        </is>
      </c>
      <c r="E47" s="35" t="n">
        <v>189909.0</v>
      </c>
      <c r="F47" s="35" t="n">
        <v>228461.0</v>
      </c>
      <c r="G47" s="35" t="n">
        <v>9869.0</v>
      </c>
      <c r="H47" s="35" t="n">
        <v>195378.0</v>
      </c>
      <c r="I47" s="35" t="n">
        <v>195378.0</v>
      </c>
      <c r="J47" s="37" t="inlineStr"/>
      <c r="K47" s="36" t="inlineStr">
        <f/>
        <is/>
      </c>
      <c r="L47" s="3" t="inlineStr"/>
    </row>
    <row r="48" customHeight="1" ht="15">
      <c r="A48" s="33" t="inlineStr">
        <is/>
      </c>
      <c r="B48" s="33" t="inlineStr">
        <is>
          <r>
            <rPr>
              <rFont val="Times New Roman"/>
              <sz val="10.0"/>
            </rPr>
            <t xml:space="preserve">07</t>
          </r>
        </is>
      </c>
      <c r="C48" s="33" t="inlineStr">
        <is/>
      </c>
      <c r="D48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48" s="35" t="n">
        <v>22898.0</v>
      </c>
      <c r="F48" s="35" t="n">
        <v>31969.0</v>
      </c>
      <c r="G48" s="35" t="n">
        <v>3956.0</v>
      </c>
      <c r="H48" s="35" t="n">
        <v>23557.0</v>
      </c>
      <c r="I48" s="35" t="n">
        <v>23557.0</v>
      </c>
      <c r="J48" s="37" t="inlineStr"/>
      <c r="K48" s="36" t="inlineStr">
        <f/>
        <is/>
      </c>
      <c r="L48" s="3" t="inlineStr"/>
    </row>
    <row r="49" customHeight="1" ht="15">
      <c r="A49" s="33" t="inlineStr">
        <is>
          <r>
            <rPr>
              <rFont val="Times New Roman"/>
              <sz val="10.0"/>
            </rPr>
            <t xml:space="preserve">31</t>
          </r>
        </is>
      </c>
      <c r="B49" s="33" t="inlineStr">
        <is/>
      </c>
      <c r="C49" s="33" t="inlineStr">
        <is/>
      </c>
      <c r="D49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E49" s="35" t="n">
        <v>1268594.0</v>
      </c>
      <c r="F49" s="35" t="n">
        <v>1268594.0</v>
      </c>
      <c r="G49" s="35" t="n">
        <v>396759.0</v>
      </c>
      <c r="H49" s="35" t="n">
        <v>1305130.0</v>
      </c>
      <c r="I49" s="35" t="n">
        <v>2317867.0</v>
      </c>
      <c r="J49" s="35" t="inlineStr">
        <f>I49-H49</f>
        <is/>
      </c>
      <c r="K49" s="36" t="inlineStr">
        <f>(J49/H49)</f>
        <is/>
      </c>
      <c r="L49" s="3" t="inlineStr"/>
    </row>
    <row r="50" customHeight="1" ht="15">
      <c r="A50" s="33" t="inlineStr">
        <is/>
      </c>
      <c r="B50" s="33" t="inlineStr">
        <is>
          <r>
            <rPr>
              <rFont val="Times New Roman"/>
              <sz val="10.0"/>
            </rPr>
            <t xml:space="preserve">02</t>
          </r>
        </is>
      </c>
      <c r="C50" s="33" t="inlineStr">
        <is/>
      </c>
      <c r="D50" s="34" t="inlineStr">
        <is>
          <r>
            <rPr>
              <rFont val="Times New Roman"/>
              <sz val="10.0"/>
            </rPr>
            <t xml:space="preserve">Proyectos</t>
          </r>
        </is>
      </c>
      <c r="E50" s="35" t="n">
        <v>1268594.0</v>
      </c>
      <c r="F50" s="35" t="n">
        <v>1268594.0</v>
      </c>
      <c r="G50" s="35" t="n">
        <v>396759.0</v>
      </c>
      <c r="H50" s="35" t="n">
        <v>1305130.0</v>
      </c>
      <c r="I50" s="35" t="n">
        <v>2317867.0</v>
      </c>
      <c r="J50" s="35" t="inlineStr">
        <f>I50-H50</f>
        <is/>
      </c>
      <c r="K50" s="36" t="inlineStr">
        <f>(J50/H50)</f>
        <is/>
      </c>
      <c r="L50" s="3" t="inlineStr"/>
    </row>
    <row r="51" customHeight="1" ht="15">
      <c r="A51" s="33" t="inlineStr">
        <is>
          <r>
            <rPr>
              <rFont val="Times New Roman"/>
              <sz val="10.0"/>
            </rPr>
            <t xml:space="preserve">34</t>
          </r>
        </is>
      </c>
      <c r="B51" s="33" t="inlineStr">
        <is/>
      </c>
      <c r="C51" s="33" t="inlineStr">
        <is/>
      </c>
      <c r="D51" s="34" t="inlineStr">
        <is>
          <r>
            <rPr>
              <rFont val="Times New Roman"/>
              <sz val="10.0"/>
            </rPr>
            <t xml:space="preserve">SERVICIO DE LA DEUDA</t>
          </r>
        </is>
      </c>
      <c r="E51" s="35" t="n">
        <v>10.0</v>
      </c>
      <c r="F51" s="35" t="n">
        <v>3217884.0</v>
      </c>
      <c r="G51" s="35" t="n">
        <v>3217875.0</v>
      </c>
      <c r="H51" s="35" t="n">
        <v>10.0</v>
      </c>
      <c r="I51" s="35" t="n">
        <v>10.0</v>
      </c>
      <c r="J51" s="37" t="inlineStr"/>
      <c r="K51" s="36" t="inlineStr">
        <f/>
        <is/>
      </c>
      <c r="L51" s="3" t="inlineStr"/>
    </row>
    <row r="52" customHeight="1" ht="15">
      <c r="A52" s="33" t="inlineStr">
        <is/>
      </c>
      <c r="B52" s="33" t="inlineStr">
        <is>
          <r>
            <rPr>
              <rFont val="Times New Roman"/>
              <sz val="10.0"/>
            </rPr>
            <t xml:space="preserve">07</t>
          </r>
        </is>
      </c>
      <c r="C52" s="33" t="inlineStr">
        <is/>
      </c>
      <c r="D52" s="34" t="inlineStr">
        <is>
          <r>
            <rPr>
              <rFont val="Times New Roman"/>
              <sz val="10.0"/>
            </rPr>
            <t xml:space="preserve">Deuda Flotante</t>
          </r>
        </is>
      </c>
      <c r="E52" s="35" t="n">
        <v>10.0</v>
      </c>
      <c r="F52" s="35" t="n">
        <v>3217884.0</v>
      </c>
      <c r="G52" s="35" t="n">
        <v>3217875.0</v>
      </c>
      <c r="H52" s="35" t="n">
        <v>10.0</v>
      </c>
      <c r="I52" s="35" t="n">
        <v>10.0</v>
      </c>
      <c r="J52" s="37" t="inlineStr"/>
      <c r="K52" s="36" t="inlineStr">
        <f/>
        <is/>
      </c>
      <c r="L52" s="3" t="inlineStr"/>
    </row>
    <row r="53" customHeight="1" ht="15">
      <c r="A53" s="33" t="inlineStr">
        <is>
          <r>
            <rPr>
              <rFont val="Times New Roman"/>
              <sz val="10.0"/>
            </rPr>
            <t xml:space="preserve">35</t>
          </r>
        </is>
      </c>
      <c r="B53" s="33" t="inlineStr">
        <is/>
      </c>
      <c r="C53" s="33" t="inlineStr">
        <is/>
      </c>
      <c r="D53" s="34" t="inlineStr">
        <is>
          <r>
            <rPr>
              <rFont val="Times New Roman"/>
              <sz val="10.0"/>
            </rPr>
            <t xml:space="preserve">SALDO FINAL DE CAJA</t>
          </r>
        </is>
      </c>
      <c r="E53" s="35" t="n">
        <v>0.0</v>
      </c>
      <c r="F53" s="35" t="n">
        <v>0.0</v>
      </c>
      <c r="G53" s="35" t="n">
        <v>0.0</v>
      </c>
      <c r="H53" s="35" t="n">
        <v>0.0</v>
      </c>
      <c r="I53" s="35" t="n">
        <v>10.0</v>
      </c>
      <c r="J53" s="35" t="inlineStr">
        <f>I53-H53</f>
        <is/>
      </c>
      <c r="K53" s="36" t="inlineStr">
        <f/>
        <is/>
      </c>
      <c r="L53" s="3" t="inlineStr"/>
    </row>
    <row r="54" customHeight="1" ht="15">
      <c r="A54" s="38" t="inlineStr"/>
      <c r="B54" s="38" t="inlineStr"/>
      <c r="C54" s="38" t="inlineStr"/>
      <c r="D54" s="38" t="inlineStr"/>
      <c r="E54" s="38" t="inlineStr"/>
      <c r="F54" s="38" t="inlineStr"/>
      <c r="G54" s="38" t="inlineStr"/>
      <c r="H54" s="38" t="inlineStr"/>
      <c r="I54" s="38" t="inlineStr"/>
      <c r="J54" s="38" t="inlineStr"/>
      <c r="K54" s="38" t="inlineStr"/>
      <c r="L54" s="3" t="inlineStr"/>
    </row>
    <row r="55" customHeight="1" ht="15">
      <c r="A55" s="3" t="inlineStr"/>
      <c r="B55" s="3" t="inlineStr"/>
      <c r="C55" s="3" t="inlineStr"/>
      <c r="D55" s="3" t="inlineStr"/>
      <c r="E55" s="3" t="inlineStr"/>
      <c r="F55" s="3" t="inlineStr"/>
      <c r="G55" s="3" t="inlineStr"/>
      <c r="H55" s="3" t="inlineStr"/>
      <c r="I55" s="3" t="inlineStr"/>
      <c r="J55" s="3" t="inlineStr"/>
      <c r="K55" s="3" t="inlineStr"/>
      <c r="L55" s="3" t="inlineStr"/>
    </row>
    <row r="56" customHeight="1" ht="15">
      <c r="A56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6" s="40" t="inlineStr"/>
      <c r="C56" s="40" t="inlineStr"/>
      <c r="D56" s="40" t="inlineStr"/>
      <c r="E56" s="41" t="n">
        <v>8.4932038E7</v>
      </c>
      <c r="F56" s="41" t="n">
        <v>8.5280942E7</v>
      </c>
      <c r="G56" s="41" t="n">
        <v>5.9561456E7</v>
      </c>
      <c r="H56" s="41" t="n">
        <v>8.7378081E7</v>
      </c>
      <c r="I56" s="41" t="n">
        <v>9.081775E7</v>
      </c>
      <c r="J56" s="41" t="n">
        <v>3439669.0</v>
      </c>
      <c r="K56" s="42" t="n">
        <v>0.03936535296535066</v>
      </c>
      <c r="L56" s="3" t="inlineStr"/>
    </row>
    <row r="57" customHeight="1" ht="15">
      <c r="A57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7" s="44" t="inlineStr"/>
      <c r="C57" s="44" t="inlineStr"/>
      <c r="D57" s="44" t="inlineStr"/>
      <c r="E57" s="44" t="inlineStr"/>
      <c r="F57" s="44" t="inlineStr"/>
      <c r="G57" s="44" t="inlineStr"/>
      <c r="H57" s="44" t="inlineStr"/>
      <c r="I57" s="44" t="inlineStr"/>
      <c r="J57" s="3" t="inlineStr"/>
      <c r="K57" s="3" t="inlineStr"/>
      <c r="L57" s="3" t="inlineStr"/>
    </row>
    <row r="58" customHeight="1" ht="5">
      <c r="A58" s="3" t="inlineStr"/>
      <c r="B58" s="3" t="inlineStr"/>
      <c r="C58" s="3" t="inlineStr"/>
      <c r="D58" s="3" t="inlineStr"/>
      <c r="E58" s="3" t="inlineStr"/>
      <c r="F58" s="3" t="inlineStr"/>
      <c r="G58" s="3" t="inlineStr"/>
      <c r="H58" s="3" t="inlineStr"/>
      <c r="I58" s="3" t="inlineStr"/>
      <c r="J58" s="3" t="inlineStr"/>
      <c r="K58" s="3" t="inlineStr"/>
      <c r="L58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56:D56"/>
    <mergeCell ref="A57:I57"/>
  </mergeCells>
  <pageMargins left="0.0" right="0.0" top="0.0" bottom="0.0" header="0.0" footer="0.0"/>
  <pageSetup orientation="landscape"/>
  <drawing r:id="rIdDr1"/>
</worksheet>
</file>