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6EBAD79-1E71-48CF-BDF0-285B5D78CA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J49" i="1"/>
  <c r="K49" i="1" s="1"/>
  <c r="J48" i="1"/>
  <c r="K48" i="1" s="1"/>
  <c r="K47" i="1"/>
  <c r="J47" i="1"/>
  <c r="J46" i="1"/>
  <c r="K46" i="1" s="1"/>
  <c r="J45" i="1"/>
  <c r="K45" i="1" s="1"/>
  <c r="J44" i="1"/>
  <c r="K44" i="1" s="1"/>
  <c r="J43" i="1"/>
  <c r="K43" i="1" s="1"/>
  <c r="K34" i="1"/>
  <c r="J34" i="1"/>
  <c r="J33" i="1"/>
  <c r="K33" i="1" s="1"/>
  <c r="J32" i="1"/>
  <c r="K32" i="1" s="1"/>
  <c r="J30" i="1"/>
  <c r="J29" i="1"/>
  <c r="K29" i="1" s="1"/>
  <c r="J28" i="1"/>
  <c r="K28" i="1" s="1"/>
  <c r="J27" i="1"/>
  <c r="K27" i="1" s="1"/>
  <c r="J24" i="1"/>
  <c r="K24" i="1" s="1"/>
  <c r="J23" i="1"/>
  <c r="K23" i="1" s="1"/>
  <c r="J17" i="1"/>
  <c r="K17" i="1" s="1"/>
  <c r="K16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<sst xmlns="http://schemas.openxmlformats.org/spreadsheetml/2006/main" count="226" uniqueCount="103">
  <si>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</si>
  <si>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</si>
  <si>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</si>
  <si>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</si>
  <si>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</si>
  <si>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</si>
  <si>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</si>
  <si>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</si>
  <si>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</si>
  <si>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SANTA CORINA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</si>
  <si>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</si>
  <si>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42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</si>
  <si>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</si>
  <si>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SANTA CORINA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</si>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</sst>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6"/>
  <sheetViews>
    <sheetView tabSelected="1" topLeftCell="A31" workbookViewId="0">
      <selection activeCell="A53" sqref="A53:XFD5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4.7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93884800</v>
      </c>
      <c r="F12" s="12">
        <v>96914909</v>
      </c>
      <c r="G12" s="12">
        <v>72632152</v>
      </c>
      <c r="H12" s="12">
        <v>96588680</v>
      </c>
      <c r="I12" s="12">
        <v>100450061</v>
      </c>
      <c r="J12" s="12">
        <f t="shared" ref="J12:J17" si="0">I12-H12</f>
        <v>3861381</v>
      </c>
      <c r="K12" s="13">
        <f t="shared" ref="K12:K17" si="1">(J12/H12)</f>
        <v>3.9977572941259781E-2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93029894</v>
      </c>
      <c r="F13" s="16">
        <v>94855816</v>
      </c>
      <c r="G13" s="16">
        <v>66057380</v>
      </c>
      <c r="H13" s="16">
        <v>95709153</v>
      </c>
      <c r="I13" s="16">
        <v>99495101</v>
      </c>
      <c r="J13" s="16">
        <f t="shared" si="0"/>
        <v>3785948</v>
      </c>
      <c r="K13" s="17">
        <f t="shared" si="1"/>
        <v>3.9556801845273881E-2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93029894</v>
      </c>
      <c r="F14" s="16">
        <v>94855816</v>
      </c>
      <c r="G14" s="16">
        <v>66057380</v>
      </c>
      <c r="H14" s="16">
        <v>95709153</v>
      </c>
      <c r="I14" s="16">
        <v>99495101</v>
      </c>
      <c r="J14" s="16">
        <f t="shared" si="0"/>
        <v>3785948</v>
      </c>
      <c r="K14" s="17">
        <f t="shared" si="1"/>
        <v>3.9556801845273881E-2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74519453</v>
      </c>
      <c r="F15" s="16">
        <v>72629047</v>
      </c>
      <c r="G15" s="16">
        <v>48039612</v>
      </c>
      <c r="H15" s="16">
        <v>76665613</v>
      </c>
      <c r="I15" s="16">
        <v>74350116</v>
      </c>
      <c r="J15" s="16">
        <f t="shared" si="0"/>
        <v>-2315497</v>
      </c>
      <c r="K15" s="17">
        <f t="shared" si="1"/>
        <v>-3.0202549870696267E-2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10035210</v>
      </c>
      <c r="F16" s="16">
        <v>9686235</v>
      </c>
      <c r="G16" s="16">
        <v>7273869</v>
      </c>
      <c r="H16" s="16">
        <v>10324224</v>
      </c>
      <c r="I16" s="16">
        <v>11868538</v>
      </c>
      <c r="J16" s="16">
        <f t="shared" si="0"/>
        <v>1544314</v>
      </c>
      <c r="K16" s="17">
        <f t="shared" si="1"/>
        <v>0.14958160535842693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8475181</v>
      </c>
      <c r="F17" s="16">
        <v>12540484</v>
      </c>
      <c r="G17" s="16">
        <v>9715233</v>
      </c>
      <c r="H17" s="16">
        <v>8719266</v>
      </c>
      <c r="I17" s="16">
        <v>13276397</v>
      </c>
      <c r="J17" s="16">
        <f t="shared" si="0"/>
        <v>4557131</v>
      </c>
      <c r="K17" s="17">
        <f t="shared" si="1"/>
        <v>0.52265075982313192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1028666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952896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951814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1082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56</v>
      </c>
      <c r="E23" s="16">
        <v>563322</v>
      </c>
      <c r="F23" s="16">
        <v>1540738</v>
      </c>
      <c r="G23" s="16">
        <v>1696313</v>
      </c>
      <c r="H23" s="16">
        <v>579547</v>
      </c>
      <c r="I23" s="16">
        <v>0</v>
      </c>
      <c r="J23" s="16">
        <f>I23-H23</f>
        <v>-579547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57</v>
      </c>
      <c r="E24" s="16">
        <v>563322</v>
      </c>
      <c r="F24" s="16">
        <v>1540738</v>
      </c>
      <c r="G24" s="16">
        <v>1696313</v>
      </c>
      <c r="H24" s="16">
        <v>579547</v>
      </c>
      <c r="I24" s="16">
        <v>0</v>
      </c>
      <c r="J24" s="16">
        <f>I24-H24</f>
        <v>-579547</v>
      </c>
      <c r="K24" s="17">
        <f>(J24/H24)</f>
        <v>-1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0</v>
      </c>
      <c r="F25" s="16">
        <v>0</v>
      </c>
      <c r="G25" s="16">
        <v>3925563</v>
      </c>
      <c r="H25" s="16">
        <v>0</v>
      </c>
      <c r="I25" s="16">
        <v>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60</v>
      </c>
      <c r="C26" s="14" t="s">
        <v>36</v>
      </c>
      <c r="D26" s="15" t="s">
        <v>61</v>
      </c>
      <c r="E26" s="16">
        <v>0</v>
      </c>
      <c r="F26" s="16">
        <v>0</v>
      </c>
      <c r="G26" s="16">
        <v>3925563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62</v>
      </c>
      <c r="B27" s="14" t="s">
        <v>36</v>
      </c>
      <c r="C27" s="14" t="s">
        <v>36</v>
      </c>
      <c r="D27" s="15" t="s">
        <v>63</v>
      </c>
      <c r="E27" s="16">
        <v>291564</v>
      </c>
      <c r="F27" s="16">
        <v>518335</v>
      </c>
      <c r="G27" s="16">
        <v>0</v>
      </c>
      <c r="H27" s="16">
        <v>299960</v>
      </c>
      <c r="I27" s="16">
        <v>954930</v>
      </c>
      <c r="J27" s="16">
        <f>I27-H27</f>
        <v>654970</v>
      </c>
      <c r="K27" s="17">
        <f>(J27/H27)</f>
        <v>2.1835244699293237</v>
      </c>
      <c r="L27" s="1"/>
    </row>
    <row r="28" spans="1:12" ht="15" customHeight="1" x14ac:dyDescent="0.25">
      <c r="A28" s="14" t="s">
        <v>36</v>
      </c>
      <c r="B28" s="14" t="s">
        <v>15</v>
      </c>
      <c r="C28" s="14" t="s">
        <v>36</v>
      </c>
      <c r="D28" s="15" t="s">
        <v>40</v>
      </c>
      <c r="E28" s="16">
        <v>291564</v>
      </c>
      <c r="F28" s="16">
        <v>518335</v>
      </c>
      <c r="G28" s="16">
        <v>0</v>
      </c>
      <c r="H28" s="16">
        <v>299960</v>
      </c>
      <c r="I28" s="16">
        <v>954930</v>
      </c>
      <c r="J28" s="16">
        <f>I28-H28</f>
        <v>654970</v>
      </c>
      <c r="K28" s="17">
        <f>(J28/H28)</f>
        <v>2.1835244699293237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43</v>
      </c>
      <c r="D29" s="15" t="s">
        <v>64</v>
      </c>
      <c r="E29" s="16">
        <v>291534</v>
      </c>
      <c r="F29" s="16">
        <v>291534</v>
      </c>
      <c r="G29" s="16">
        <v>0</v>
      </c>
      <c r="H29" s="16">
        <v>299930</v>
      </c>
      <c r="I29" s="16">
        <v>865376</v>
      </c>
      <c r="J29" s="16">
        <f>I29-H29</f>
        <v>565446</v>
      </c>
      <c r="K29" s="17">
        <f>(J29/H29)</f>
        <v>1.8852598939752609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65</v>
      </c>
      <c r="D30" s="15" t="s">
        <v>44</v>
      </c>
      <c r="E30" s="16">
        <v>0</v>
      </c>
      <c r="F30" s="16">
        <v>0</v>
      </c>
      <c r="G30" s="16">
        <v>0</v>
      </c>
      <c r="H30" s="16">
        <v>0</v>
      </c>
      <c r="I30" s="16">
        <v>89524</v>
      </c>
      <c r="J30" s="16">
        <f>I30-H30</f>
        <v>89524</v>
      </c>
      <c r="K30" s="17" t="s">
        <v>36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226801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68</v>
      </c>
      <c r="E33" s="12">
        <v>93884800</v>
      </c>
      <c r="F33" s="12">
        <v>96914909</v>
      </c>
      <c r="G33" s="12">
        <v>73664085</v>
      </c>
      <c r="H33" s="12">
        <v>96588680</v>
      </c>
      <c r="I33" s="12">
        <v>100450061</v>
      </c>
      <c r="J33" s="12">
        <f>I33-H33</f>
        <v>3861381</v>
      </c>
      <c r="K33" s="13">
        <f>(J33/H33)</f>
        <v>3.9977572941259781E-2</v>
      </c>
      <c r="L33" s="1"/>
    </row>
    <row r="34" spans="1:12" ht="15" customHeight="1" x14ac:dyDescent="0.25">
      <c r="A34" s="14" t="s">
        <v>69</v>
      </c>
      <c r="B34" s="14" t="s">
        <v>36</v>
      </c>
      <c r="C34" s="14" t="s">
        <v>36</v>
      </c>
      <c r="D34" s="15" t="s">
        <v>70</v>
      </c>
      <c r="E34" s="16">
        <v>85400980</v>
      </c>
      <c r="F34" s="16">
        <v>87582728</v>
      </c>
      <c r="G34" s="16">
        <v>59334807</v>
      </c>
      <c r="H34" s="16">
        <v>87860528</v>
      </c>
      <c r="I34" s="16">
        <v>91108051</v>
      </c>
      <c r="J34" s="16">
        <f>I34-H34</f>
        <v>3247523</v>
      </c>
      <c r="K34" s="17">
        <f>(J34/H34)</f>
        <v>3.6962252264179429E-2</v>
      </c>
      <c r="L34" s="1"/>
    </row>
    <row r="35" spans="1:12" ht="15" customHeight="1" x14ac:dyDescent="0.25">
      <c r="A35" s="14" t="s">
        <v>71</v>
      </c>
      <c r="B35" s="14" t="s">
        <v>36</v>
      </c>
      <c r="C35" s="14" t="s">
        <v>36</v>
      </c>
      <c r="D35" s="15" t="s">
        <v>72</v>
      </c>
      <c r="E35" s="16">
        <v>7520823</v>
      </c>
      <c r="F35" s="16">
        <v>7670986</v>
      </c>
      <c r="G35" s="16">
        <v>4464088</v>
      </c>
      <c r="H35" s="16">
        <v>7737423</v>
      </c>
      <c r="I35" s="16">
        <v>7737423</v>
      </c>
      <c r="J35" s="18"/>
      <c r="K35" s="17" t="s">
        <v>36</v>
      </c>
      <c r="L35" s="1"/>
    </row>
    <row r="36" spans="1:12" ht="15" customHeight="1" x14ac:dyDescent="0.25">
      <c r="A36" s="14" t="s">
        <v>73</v>
      </c>
      <c r="B36" s="14" t="s">
        <v>36</v>
      </c>
      <c r="C36" s="14" t="s">
        <v>36</v>
      </c>
      <c r="D36" s="15" t="s">
        <v>74</v>
      </c>
      <c r="E36" s="16">
        <v>10</v>
      </c>
      <c r="F36" s="16">
        <v>471437</v>
      </c>
      <c r="G36" s="16">
        <v>1057216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75</v>
      </c>
      <c r="C37" s="14" t="s">
        <v>36</v>
      </c>
      <c r="D37" s="15" t="s">
        <v>76</v>
      </c>
      <c r="E37" s="16">
        <v>10</v>
      </c>
      <c r="F37" s="16">
        <v>471437</v>
      </c>
      <c r="G37" s="16">
        <v>1057216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77</v>
      </c>
      <c r="B38" s="14" t="s">
        <v>36</v>
      </c>
      <c r="C38" s="14" t="s">
        <v>36</v>
      </c>
      <c r="D38" s="15" t="s">
        <v>39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75</v>
      </c>
      <c r="C39" s="14" t="s">
        <v>36</v>
      </c>
      <c r="D39" s="15" t="s">
        <v>78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27" customHeight="1" x14ac:dyDescent="0.25">
      <c r="A40" s="14" t="s">
        <v>36</v>
      </c>
      <c r="B40" s="14" t="s">
        <v>36</v>
      </c>
      <c r="C40" s="14" t="s">
        <v>41</v>
      </c>
      <c r="D40" s="15" t="s">
        <v>79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15" customHeight="1" x14ac:dyDescent="0.25">
      <c r="A41" s="14" t="s">
        <v>80</v>
      </c>
      <c r="B41" s="14" t="s">
        <v>36</v>
      </c>
      <c r="C41" s="14" t="s">
        <v>36</v>
      </c>
      <c r="D41" s="15" t="s">
        <v>81</v>
      </c>
      <c r="E41" s="16">
        <v>20</v>
      </c>
      <c r="F41" s="16">
        <v>20</v>
      </c>
      <c r="G41" s="16">
        <v>217288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82</v>
      </c>
      <c r="C42" s="14" t="s">
        <v>36</v>
      </c>
      <c r="D42" s="15" t="s">
        <v>83</v>
      </c>
      <c r="E42" s="16">
        <v>20</v>
      </c>
      <c r="F42" s="16">
        <v>20</v>
      </c>
      <c r="G42" s="16">
        <v>217288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84</v>
      </c>
      <c r="B43" s="14" t="s">
        <v>36</v>
      </c>
      <c r="C43" s="14" t="s">
        <v>36</v>
      </c>
      <c r="D43" s="15" t="s">
        <v>85</v>
      </c>
      <c r="E43" s="16">
        <v>671413</v>
      </c>
      <c r="F43" s="16">
        <v>898184</v>
      </c>
      <c r="G43" s="16">
        <v>380579</v>
      </c>
      <c r="H43" s="16">
        <v>690749</v>
      </c>
      <c r="I43" s="16">
        <v>649597</v>
      </c>
      <c r="J43" s="16">
        <f t="shared" ref="J43:J49" si="2">I43-H43</f>
        <v>-41152</v>
      </c>
      <c r="K43" s="17">
        <f t="shared" ref="K43:K49" si="3">(J43/H43)</f>
        <v>-5.9575909628533666E-2</v>
      </c>
      <c r="L43" s="1"/>
    </row>
    <row r="44" spans="1:12" ht="15" customHeight="1" x14ac:dyDescent="0.25">
      <c r="A44" s="14" t="s">
        <v>36</v>
      </c>
      <c r="B44" s="14" t="s">
        <v>86</v>
      </c>
      <c r="C44" s="14" t="s">
        <v>36</v>
      </c>
      <c r="D44" s="15" t="s">
        <v>87</v>
      </c>
      <c r="E44" s="16">
        <v>260274</v>
      </c>
      <c r="F44" s="16">
        <v>282951</v>
      </c>
      <c r="G44" s="16">
        <v>220784</v>
      </c>
      <c r="H44" s="16">
        <v>267770</v>
      </c>
      <c r="I44" s="16">
        <v>226336</v>
      </c>
      <c r="J44" s="16">
        <f t="shared" si="2"/>
        <v>-41434</v>
      </c>
      <c r="K44" s="17">
        <f t="shared" si="3"/>
        <v>-0.15473727452664601</v>
      </c>
      <c r="L44" s="1"/>
    </row>
    <row r="45" spans="1:12" ht="15" customHeight="1" x14ac:dyDescent="0.25">
      <c r="A45" s="14" t="s">
        <v>36</v>
      </c>
      <c r="B45" s="14" t="s">
        <v>38</v>
      </c>
      <c r="C45" s="14" t="s">
        <v>36</v>
      </c>
      <c r="D45" s="15" t="s">
        <v>88</v>
      </c>
      <c r="E45" s="16">
        <v>111643</v>
      </c>
      <c r="F45" s="16">
        <v>268115</v>
      </c>
      <c r="G45" s="16">
        <v>50547</v>
      </c>
      <c r="H45" s="16">
        <v>114858</v>
      </c>
      <c r="I45" s="16">
        <v>92592</v>
      </c>
      <c r="J45" s="16">
        <f t="shared" si="2"/>
        <v>-22266</v>
      </c>
      <c r="K45" s="17">
        <f t="shared" si="3"/>
        <v>-0.19385676226296819</v>
      </c>
      <c r="L45" s="1"/>
    </row>
    <row r="46" spans="1:12" ht="15" customHeight="1" x14ac:dyDescent="0.25">
      <c r="A46" s="14" t="s">
        <v>36</v>
      </c>
      <c r="B46" s="14" t="s">
        <v>89</v>
      </c>
      <c r="C46" s="14" t="s">
        <v>36</v>
      </c>
      <c r="D46" s="15" t="s">
        <v>90</v>
      </c>
      <c r="E46" s="16">
        <v>267270</v>
      </c>
      <c r="F46" s="16">
        <v>305821</v>
      </c>
      <c r="G46" s="16">
        <v>96900</v>
      </c>
      <c r="H46" s="16">
        <v>274967</v>
      </c>
      <c r="I46" s="16">
        <v>301438</v>
      </c>
      <c r="J46" s="16">
        <f t="shared" si="2"/>
        <v>26471</v>
      </c>
      <c r="K46" s="17">
        <f t="shared" si="3"/>
        <v>9.6269734186284178E-2</v>
      </c>
      <c r="L46" s="1"/>
    </row>
    <row r="47" spans="1:12" ht="15" customHeight="1" x14ac:dyDescent="0.25">
      <c r="A47" s="14" t="s">
        <v>36</v>
      </c>
      <c r="B47" s="14" t="s">
        <v>91</v>
      </c>
      <c r="C47" s="14" t="s">
        <v>36</v>
      </c>
      <c r="D47" s="15" t="s">
        <v>92</v>
      </c>
      <c r="E47" s="16">
        <v>32226</v>
      </c>
      <c r="F47" s="16">
        <v>41297</v>
      </c>
      <c r="G47" s="16">
        <v>12348</v>
      </c>
      <c r="H47" s="16">
        <v>33154</v>
      </c>
      <c r="I47" s="16">
        <v>29231</v>
      </c>
      <c r="J47" s="16">
        <f t="shared" si="2"/>
        <v>-3923</v>
      </c>
      <c r="K47" s="17">
        <f t="shared" si="3"/>
        <v>-0.11832659709235688</v>
      </c>
      <c r="L47" s="1"/>
    </row>
    <row r="48" spans="1:12" ht="15" customHeight="1" x14ac:dyDescent="0.25">
      <c r="A48" s="14" t="s">
        <v>93</v>
      </c>
      <c r="B48" s="14" t="s">
        <v>36</v>
      </c>
      <c r="C48" s="14" t="s">
        <v>36</v>
      </c>
      <c r="D48" s="15" t="s">
        <v>94</v>
      </c>
      <c r="E48" s="16">
        <v>291534</v>
      </c>
      <c r="F48" s="16">
        <v>291534</v>
      </c>
      <c r="G48" s="16">
        <v>0</v>
      </c>
      <c r="H48" s="16">
        <v>299930</v>
      </c>
      <c r="I48" s="16">
        <v>954930</v>
      </c>
      <c r="J48" s="16">
        <f t="shared" si="2"/>
        <v>655000</v>
      </c>
      <c r="K48" s="17">
        <f t="shared" si="3"/>
        <v>2.1838428966758912</v>
      </c>
      <c r="L48" s="1"/>
    </row>
    <row r="49" spans="1:12" ht="15" customHeight="1" x14ac:dyDescent="0.25">
      <c r="A49" s="14" t="s">
        <v>36</v>
      </c>
      <c r="B49" s="14" t="s">
        <v>15</v>
      </c>
      <c r="C49" s="14" t="s">
        <v>36</v>
      </c>
      <c r="D49" s="15" t="s">
        <v>95</v>
      </c>
      <c r="E49" s="16">
        <v>291534</v>
      </c>
      <c r="F49" s="16">
        <v>291534</v>
      </c>
      <c r="G49" s="16">
        <v>0</v>
      </c>
      <c r="H49" s="16">
        <v>299930</v>
      </c>
      <c r="I49" s="16">
        <v>954930</v>
      </c>
      <c r="J49" s="16">
        <f t="shared" si="2"/>
        <v>655000</v>
      </c>
      <c r="K49" s="17">
        <f t="shared" si="3"/>
        <v>2.1838428966758912</v>
      </c>
      <c r="L49" s="1"/>
    </row>
    <row r="50" spans="1:12" ht="15" customHeight="1" x14ac:dyDescent="0.25">
      <c r="A50" s="14" t="s">
        <v>96</v>
      </c>
      <c r="B50" s="14" t="s">
        <v>36</v>
      </c>
      <c r="C50" s="14" t="s">
        <v>36</v>
      </c>
      <c r="D50" s="15" t="s">
        <v>97</v>
      </c>
      <c r="E50" s="16">
        <v>10</v>
      </c>
      <c r="F50" s="16">
        <v>10</v>
      </c>
      <c r="G50" s="16">
        <v>8210107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91</v>
      </c>
      <c r="C51" s="14" t="s">
        <v>36</v>
      </c>
      <c r="D51" s="15" t="s">
        <v>98</v>
      </c>
      <c r="E51" s="16">
        <v>10</v>
      </c>
      <c r="F51" s="16">
        <v>10</v>
      </c>
      <c r="G51" s="16">
        <v>8210107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45" t="s">
        <v>99</v>
      </c>
      <c r="B52" s="45" t="s">
        <v>36</v>
      </c>
      <c r="C52" s="45" t="s">
        <v>36</v>
      </c>
      <c r="D52" s="46" t="s">
        <v>100</v>
      </c>
      <c r="E52" s="47">
        <v>0</v>
      </c>
      <c r="F52" s="47">
        <v>0</v>
      </c>
      <c r="G52" s="47">
        <v>0</v>
      </c>
      <c r="H52" s="47">
        <v>0</v>
      </c>
      <c r="I52" s="47">
        <v>10</v>
      </c>
      <c r="J52" s="47">
        <f>I52-H52</f>
        <v>10</v>
      </c>
      <c r="K52" s="48" t="s">
        <v>36</v>
      </c>
      <c r="L52" s="1"/>
    </row>
    <row r="53" spans="1:12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customHeight="1" x14ac:dyDescent="0.25">
      <c r="A54" s="41" t="s">
        <v>101</v>
      </c>
      <c r="B54" s="42"/>
      <c r="C54" s="42"/>
      <c r="D54" s="42"/>
      <c r="E54" s="19">
        <v>93884770</v>
      </c>
      <c r="F54" s="19">
        <v>96914879</v>
      </c>
      <c r="G54" s="19">
        <v>65236690</v>
      </c>
      <c r="H54" s="19">
        <v>96588650</v>
      </c>
      <c r="I54" s="19">
        <v>100450021</v>
      </c>
      <c r="J54" s="19">
        <v>3861371</v>
      </c>
      <c r="K54" s="20">
        <v>3.9977481826280831E-2</v>
      </c>
      <c r="L54" s="1"/>
    </row>
    <row r="55" spans="1:12" ht="15" customHeight="1" x14ac:dyDescent="0.25">
      <c r="A55" s="43" t="s">
        <v>102</v>
      </c>
      <c r="B55" s="44"/>
      <c r="C55" s="44"/>
      <c r="D55" s="44"/>
      <c r="E55" s="44"/>
      <c r="F55" s="44"/>
      <c r="G55" s="44"/>
      <c r="H55" s="44"/>
      <c r="I55" s="44"/>
      <c r="J55" s="1"/>
      <c r="K55" s="1"/>
      <c r="L55" s="1"/>
    </row>
    <row r="56" spans="1:12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7">
    <mergeCell ref="J10:J11"/>
    <mergeCell ref="K10:K11"/>
    <mergeCell ref="A54:D54"/>
    <mergeCell ref="A55:I5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2026-09-30T20:01:35Z</dcterms:modified>
</cp:coreProperties>
</file>