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117775E-4D47-47C3-8E94-B82DC95B5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J49" i="1"/>
  <c r="K49" i="1" s="1"/>
  <c r="J48" i="1"/>
  <c r="K48" i="1" s="1"/>
  <c r="J35" i="1"/>
  <c r="K35" i="1" s="1"/>
  <c r="J34" i="1"/>
  <c r="K34" i="1" s="1"/>
  <c r="K33" i="1"/>
  <c r="J33" i="1"/>
  <c r="J32" i="1"/>
  <c r="K32" i="1" s="1"/>
  <c r="J30" i="1"/>
  <c r="J29" i="1"/>
  <c r="K29" i="1" s="1"/>
  <c r="J28" i="1"/>
  <c r="K28" i="1" s="1"/>
  <c r="J27" i="1"/>
  <c r="K27" i="1" s="1"/>
  <c r="J24" i="1"/>
  <c r="K24" i="1" s="1"/>
  <c r="J23" i="1"/>
  <c r="K23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<sst xmlns="http://schemas.openxmlformats.org/spreadsheetml/2006/main" count="230" uniqueCount="103">
  <si>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</si>
  <si>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</si>
  <si>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</si>
  <si>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</si>
  <si>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</si>
  <si>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</si>
  <si>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</si>
  <si>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</si>
  <si>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</si>
  <si>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SANTA ROSA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</si>
  <si>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</si>
  <si>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41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</si>
  <si>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</si>
  <si>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SANTA ROSA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</si>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</sst>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topLeftCell="A31" workbookViewId="0">
      <selection activeCell="D56" sqref="D5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4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72156511</v>
      </c>
      <c r="F12" s="12">
        <v>68286898</v>
      </c>
      <c r="G12" s="12">
        <v>53578420</v>
      </c>
      <c r="H12" s="12">
        <v>74234617</v>
      </c>
      <c r="I12" s="12">
        <v>77047349</v>
      </c>
      <c r="J12" s="12">
        <f t="shared" ref="J12:J17" si="0">I12-H12</f>
        <v>2812732</v>
      </c>
      <c r="K12" s="13">
        <f t="shared" ref="K12:K17" si="1">(J12/H12)</f>
        <v>3.7889762400202052E-2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71048964</v>
      </c>
      <c r="F13" s="16">
        <v>66154415</v>
      </c>
      <c r="G13" s="16">
        <v>47000540</v>
      </c>
      <c r="H13" s="16">
        <v>73095173</v>
      </c>
      <c r="I13" s="16">
        <v>76385247</v>
      </c>
      <c r="J13" s="16">
        <f t="shared" si="0"/>
        <v>3290074</v>
      </c>
      <c r="K13" s="17">
        <f t="shared" si="1"/>
        <v>4.5010824449379171E-2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71048964</v>
      </c>
      <c r="F14" s="16">
        <v>66154415</v>
      </c>
      <c r="G14" s="16">
        <v>47000540</v>
      </c>
      <c r="H14" s="16">
        <v>73095173</v>
      </c>
      <c r="I14" s="16">
        <v>76385247</v>
      </c>
      <c r="J14" s="16">
        <f t="shared" si="0"/>
        <v>3290074</v>
      </c>
      <c r="K14" s="17">
        <f t="shared" si="1"/>
        <v>4.5010824449379171E-2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52309960</v>
      </c>
      <c r="F15" s="16">
        <v>51566665</v>
      </c>
      <c r="G15" s="16">
        <v>34793109</v>
      </c>
      <c r="H15" s="16">
        <v>53816487</v>
      </c>
      <c r="I15" s="16">
        <v>52470089</v>
      </c>
      <c r="J15" s="16">
        <f t="shared" si="0"/>
        <v>-1346398</v>
      </c>
      <c r="K15" s="17">
        <f t="shared" si="1"/>
        <v>-2.5018318271127583E-2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7388599</v>
      </c>
      <c r="F16" s="16">
        <v>7130628</v>
      </c>
      <c r="G16" s="16">
        <v>4750358</v>
      </c>
      <c r="H16" s="16">
        <v>7601391</v>
      </c>
      <c r="I16" s="16">
        <v>7835730</v>
      </c>
      <c r="J16" s="16">
        <f t="shared" si="0"/>
        <v>234339</v>
      </c>
      <c r="K16" s="17">
        <f t="shared" si="1"/>
        <v>3.0828436532208382E-2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11350355</v>
      </c>
      <c r="F17" s="16">
        <v>7457072</v>
      </c>
      <c r="G17" s="16">
        <v>7457073</v>
      </c>
      <c r="H17" s="16">
        <v>11677245</v>
      </c>
      <c r="I17" s="16">
        <v>16079378</v>
      </c>
      <c r="J17" s="16">
        <f t="shared" si="0"/>
        <v>4402133</v>
      </c>
      <c r="K17" s="17">
        <f t="shared" si="1"/>
        <v>0.37698386905472997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2564352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2438243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126109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686379</v>
      </c>
      <c r="F23" s="16">
        <v>1484544</v>
      </c>
      <c r="G23" s="16">
        <v>1484544</v>
      </c>
      <c r="H23" s="16">
        <v>706148</v>
      </c>
      <c r="I23" s="16">
        <v>0</v>
      </c>
      <c r="J23" s="16">
        <f>I23-H23</f>
        <v>-706148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686379</v>
      </c>
      <c r="F24" s="16">
        <v>1484544</v>
      </c>
      <c r="G24" s="16">
        <v>1484544</v>
      </c>
      <c r="H24" s="16">
        <v>706148</v>
      </c>
      <c r="I24" s="16">
        <v>0</v>
      </c>
      <c r="J24" s="16">
        <f>I24-H24</f>
        <v>-706148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0</v>
      </c>
      <c r="F25" s="16">
        <v>0</v>
      </c>
      <c r="G25" s="16">
        <v>2123436</v>
      </c>
      <c r="H25" s="16">
        <v>0</v>
      </c>
      <c r="I25" s="16">
        <v>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61</v>
      </c>
      <c r="C26" s="14" t="s">
        <v>36</v>
      </c>
      <c r="D26" s="15" t="s">
        <v>62</v>
      </c>
      <c r="E26" s="16">
        <v>0</v>
      </c>
      <c r="F26" s="16">
        <v>0</v>
      </c>
      <c r="G26" s="16">
        <v>2123436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63</v>
      </c>
      <c r="B27" s="14" t="s">
        <v>36</v>
      </c>
      <c r="C27" s="14" t="s">
        <v>36</v>
      </c>
      <c r="D27" s="15" t="s">
        <v>64</v>
      </c>
      <c r="E27" s="16">
        <v>421148</v>
      </c>
      <c r="F27" s="16">
        <v>647919</v>
      </c>
      <c r="G27" s="16">
        <v>405548</v>
      </c>
      <c r="H27" s="16">
        <v>433276</v>
      </c>
      <c r="I27" s="16">
        <v>662072</v>
      </c>
      <c r="J27" s="16">
        <f>I27-H27</f>
        <v>228796</v>
      </c>
      <c r="K27" s="17">
        <f>(J27/H27)</f>
        <v>0.52806063571487916</v>
      </c>
      <c r="L27" s="1"/>
    </row>
    <row r="28" spans="1:12" ht="15" customHeight="1" x14ac:dyDescent="0.25">
      <c r="A28" s="14" t="s">
        <v>36</v>
      </c>
      <c r="B28" s="14" t="s">
        <v>15</v>
      </c>
      <c r="C28" s="14" t="s">
        <v>36</v>
      </c>
      <c r="D28" s="15" t="s">
        <v>40</v>
      </c>
      <c r="E28" s="16">
        <v>421148</v>
      </c>
      <c r="F28" s="16">
        <v>647919</v>
      </c>
      <c r="G28" s="16">
        <v>405548</v>
      </c>
      <c r="H28" s="16">
        <v>433276</v>
      </c>
      <c r="I28" s="16">
        <v>662072</v>
      </c>
      <c r="J28" s="16">
        <f>I28-H28</f>
        <v>228796</v>
      </c>
      <c r="K28" s="17">
        <f>(J28/H28)</f>
        <v>0.52806063571487916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43</v>
      </c>
      <c r="D29" s="15" t="s">
        <v>65</v>
      </c>
      <c r="E29" s="16">
        <v>421118</v>
      </c>
      <c r="F29" s="16">
        <v>421118</v>
      </c>
      <c r="G29" s="16">
        <v>405548</v>
      </c>
      <c r="H29" s="16">
        <v>433246</v>
      </c>
      <c r="I29" s="16">
        <v>617280</v>
      </c>
      <c r="J29" s="16">
        <f>I29-H29</f>
        <v>184034</v>
      </c>
      <c r="K29" s="17">
        <f>(J29/H29)</f>
        <v>0.42477945555181124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44762</v>
      </c>
      <c r="J30" s="16">
        <f>I30-H30</f>
        <v>44762</v>
      </c>
      <c r="K30" s="17" t="s">
        <v>36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226801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72156511</v>
      </c>
      <c r="F33" s="12">
        <v>68286898</v>
      </c>
      <c r="G33" s="12">
        <v>52062053</v>
      </c>
      <c r="H33" s="12">
        <v>74234617</v>
      </c>
      <c r="I33" s="12">
        <v>77047349</v>
      </c>
      <c r="J33" s="12">
        <f>I33-H33</f>
        <v>2812732</v>
      </c>
      <c r="K33" s="13">
        <f>(J33/H33)</f>
        <v>3.7889762400202052E-2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67116305</v>
      </c>
      <c r="F34" s="16">
        <v>61956254</v>
      </c>
      <c r="G34" s="16">
        <v>45878598</v>
      </c>
      <c r="H34" s="16">
        <v>69049255</v>
      </c>
      <c r="I34" s="16">
        <v>71633150</v>
      </c>
      <c r="J34" s="16">
        <f>I34-H34</f>
        <v>2583895</v>
      </c>
      <c r="K34" s="17">
        <f>(J34/H34)</f>
        <v>3.7421040965612155E-2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73</v>
      </c>
      <c r="E35" s="16">
        <v>4306956</v>
      </c>
      <c r="F35" s="16">
        <v>4413507</v>
      </c>
      <c r="G35" s="16">
        <v>2853813</v>
      </c>
      <c r="H35" s="16">
        <v>4430996</v>
      </c>
      <c r="I35" s="16">
        <v>4430997</v>
      </c>
      <c r="J35" s="16">
        <f>I35-H35</f>
        <v>1</v>
      </c>
      <c r="K35" s="17">
        <f>(J35/H35)</f>
        <v>2.2568289386855685E-7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75</v>
      </c>
      <c r="E36" s="16">
        <v>10</v>
      </c>
      <c r="F36" s="16">
        <v>957126</v>
      </c>
      <c r="G36" s="16">
        <v>1182118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76</v>
      </c>
      <c r="C37" s="14" t="s">
        <v>36</v>
      </c>
      <c r="D37" s="15" t="s">
        <v>77</v>
      </c>
      <c r="E37" s="16">
        <v>10</v>
      </c>
      <c r="F37" s="16">
        <v>957126</v>
      </c>
      <c r="G37" s="16">
        <v>1182118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78</v>
      </c>
      <c r="B38" s="14" t="s">
        <v>36</v>
      </c>
      <c r="C38" s="14" t="s">
        <v>36</v>
      </c>
      <c r="D38" s="15" t="s">
        <v>39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76</v>
      </c>
      <c r="C39" s="14" t="s">
        <v>36</v>
      </c>
      <c r="D39" s="15" t="s">
        <v>79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27" customHeight="1" x14ac:dyDescent="0.25">
      <c r="A40" s="14" t="s">
        <v>36</v>
      </c>
      <c r="B40" s="14" t="s">
        <v>36</v>
      </c>
      <c r="C40" s="14" t="s">
        <v>41</v>
      </c>
      <c r="D40" s="15" t="s">
        <v>80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15" customHeight="1" x14ac:dyDescent="0.25">
      <c r="A41" s="14" t="s">
        <v>81</v>
      </c>
      <c r="B41" s="14" t="s">
        <v>36</v>
      </c>
      <c r="C41" s="14" t="s">
        <v>36</v>
      </c>
      <c r="D41" s="15" t="s">
        <v>82</v>
      </c>
      <c r="E41" s="16">
        <v>20</v>
      </c>
      <c r="F41" s="16">
        <v>20</v>
      </c>
      <c r="G41" s="16">
        <v>123933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55</v>
      </c>
      <c r="C42" s="14" t="s">
        <v>36</v>
      </c>
      <c r="D42" s="15" t="s">
        <v>83</v>
      </c>
      <c r="E42" s="16">
        <v>20</v>
      </c>
      <c r="F42" s="16">
        <v>20</v>
      </c>
      <c r="G42" s="16">
        <v>123933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84</v>
      </c>
      <c r="B43" s="14" t="s">
        <v>36</v>
      </c>
      <c r="C43" s="14" t="s">
        <v>36</v>
      </c>
      <c r="D43" s="15" t="s">
        <v>85</v>
      </c>
      <c r="E43" s="16">
        <v>312082</v>
      </c>
      <c r="F43" s="16">
        <v>538853</v>
      </c>
      <c r="G43" s="16">
        <v>94265</v>
      </c>
      <c r="H43" s="16">
        <v>321070</v>
      </c>
      <c r="I43" s="16">
        <v>321070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86</v>
      </c>
      <c r="C44" s="14" t="s">
        <v>36</v>
      </c>
      <c r="D44" s="15" t="s">
        <v>87</v>
      </c>
      <c r="E44" s="16">
        <v>120979</v>
      </c>
      <c r="F44" s="16">
        <v>143656</v>
      </c>
      <c r="G44" s="16">
        <v>0</v>
      </c>
      <c r="H44" s="16">
        <v>124463</v>
      </c>
      <c r="I44" s="16">
        <v>124463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88</v>
      </c>
      <c r="E45" s="16">
        <v>51894</v>
      </c>
      <c r="F45" s="16">
        <v>208366</v>
      </c>
      <c r="G45" s="16">
        <v>1459</v>
      </c>
      <c r="H45" s="16">
        <v>53389</v>
      </c>
      <c r="I45" s="16">
        <v>53389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89</v>
      </c>
      <c r="C46" s="14" t="s">
        <v>36</v>
      </c>
      <c r="D46" s="15" t="s">
        <v>90</v>
      </c>
      <c r="E46" s="16">
        <v>124230</v>
      </c>
      <c r="F46" s="16">
        <v>162781</v>
      </c>
      <c r="G46" s="16">
        <v>82565</v>
      </c>
      <c r="H46" s="16">
        <v>127808</v>
      </c>
      <c r="I46" s="16">
        <v>127808</v>
      </c>
      <c r="J46" s="18"/>
      <c r="K46" s="17" t="s">
        <v>36</v>
      </c>
      <c r="L46" s="1"/>
    </row>
    <row r="47" spans="1:12" ht="15" customHeight="1" x14ac:dyDescent="0.25">
      <c r="A47" s="14" t="s">
        <v>36</v>
      </c>
      <c r="B47" s="14" t="s">
        <v>91</v>
      </c>
      <c r="C47" s="14" t="s">
        <v>36</v>
      </c>
      <c r="D47" s="15" t="s">
        <v>92</v>
      </c>
      <c r="E47" s="16">
        <v>14979</v>
      </c>
      <c r="F47" s="16">
        <v>24050</v>
      </c>
      <c r="G47" s="16">
        <v>10241</v>
      </c>
      <c r="H47" s="16">
        <v>15410</v>
      </c>
      <c r="I47" s="16">
        <v>15410</v>
      </c>
      <c r="J47" s="18"/>
      <c r="K47" s="17" t="s">
        <v>36</v>
      </c>
      <c r="L47" s="1"/>
    </row>
    <row r="48" spans="1:12" ht="15" customHeight="1" x14ac:dyDescent="0.25">
      <c r="A48" s="14" t="s">
        <v>93</v>
      </c>
      <c r="B48" s="14" t="s">
        <v>36</v>
      </c>
      <c r="C48" s="14" t="s">
        <v>36</v>
      </c>
      <c r="D48" s="15" t="s">
        <v>94</v>
      </c>
      <c r="E48" s="16">
        <v>421118</v>
      </c>
      <c r="F48" s="16">
        <v>421118</v>
      </c>
      <c r="G48" s="16">
        <v>339336</v>
      </c>
      <c r="H48" s="16">
        <v>433246</v>
      </c>
      <c r="I48" s="16">
        <v>662072</v>
      </c>
      <c r="J48" s="16">
        <f>I48-H48</f>
        <v>228826</v>
      </c>
      <c r="K48" s="17">
        <f>(J48/H48)</f>
        <v>0.52816644585293349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95</v>
      </c>
      <c r="E49" s="16">
        <v>421118</v>
      </c>
      <c r="F49" s="16">
        <v>421118</v>
      </c>
      <c r="G49" s="16">
        <v>339336</v>
      </c>
      <c r="H49" s="16">
        <v>433246</v>
      </c>
      <c r="I49" s="16">
        <v>662072</v>
      </c>
      <c r="J49" s="16">
        <f>I49-H49</f>
        <v>228826</v>
      </c>
      <c r="K49" s="17">
        <f>(J49/H49)</f>
        <v>0.52816644585293349</v>
      </c>
      <c r="L49" s="1"/>
    </row>
    <row r="50" spans="1:12" ht="15" customHeight="1" x14ac:dyDescent="0.25">
      <c r="A50" s="14" t="s">
        <v>96</v>
      </c>
      <c r="B50" s="14" t="s">
        <v>36</v>
      </c>
      <c r="C50" s="14" t="s">
        <v>36</v>
      </c>
      <c r="D50" s="15" t="s">
        <v>97</v>
      </c>
      <c r="E50" s="16">
        <v>10</v>
      </c>
      <c r="F50" s="16">
        <v>10</v>
      </c>
      <c r="G50" s="16">
        <v>1589990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91</v>
      </c>
      <c r="C51" s="14" t="s">
        <v>36</v>
      </c>
      <c r="D51" s="15" t="s">
        <v>98</v>
      </c>
      <c r="E51" s="16">
        <v>10</v>
      </c>
      <c r="F51" s="16">
        <v>10</v>
      </c>
      <c r="G51" s="16">
        <v>1589990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99</v>
      </c>
      <c r="B52" s="45" t="s">
        <v>36</v>
      </c>
      <c r="C52" s="45" t="s">
        <v>36</v>
      </c>
      <c r="D52" s="46" t="s">
        <v>100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101</v>
      </c>
      <c r="B54" s="42"/>
      <c r="C54" s="42"/>
      <c r="D54" s="42"/>
      <c r="E54" s="19">
        <v>72156481</v>
      </c>
      <c r="F54" s="19">
        <v>68286868</v>
      </c>
      <c r="G54" s="19">
        <v>50348130</v>
      </c>
      <c r="H54" s="19">
        <v>74234587</v>
      </c>
      <c r="I54" s="19">
        <v>77047309</v>
      </c>
      <c r="J54" s="19">
        <v>2812722</v>
      </c>
      <c r="K54" s="20">
        <v>3.788964300427778E-2</v>
      </c>
      <c r="L54" s="1"/>
    </row>
    <row r="55" spans="1:12" ht="15" customHeight="1" x14ac:dyDescent="0.25">
      <c r="A55" s="43" t="s">
        <v>102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2026-09-30T20:01:18Z</dcterms:modified>
</cp:coreProperties>
</file>