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MARGA MARGA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39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MARGA MARGA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4289445.0</v>
      </c>
      <c r="F12" s="31" t="n">
        <v>4180317.0</v>
      </c>
      <c r="G12" s="31" t="n">
        <v>2684199.0</v>
      </c>
      <c r="H12" s="31" t="n">
        <v>4411343.0</v>
      </c>
      <c r="I12" s="31" t="n">
        <v>4182495.0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20560.0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20560.0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20560.0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24710.0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24710.0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4289395.0</v>
      </c>
      <c r="F19" s="35" t="n">
        <v>4166510.0</v>
      </c>
      <c r="G19" s="35" t="n">
        <v>2604281.0</v>
      </c>
      <c r="H19" s="35" t="n">
        <v>4411293.0</v>
      </c>
      <c r="I19" s="35" t="n">
        <v>4182445.0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4289395.0</v>
      </c>
      <c r="F20" s="35" t="n">
        <v>4166510.0</v>
      </c>
      <c r="G20" s="35" t="n">
        <v>2604281.0</v>
      </c>
      <c r="H20" s="35" t="n">
        <v>4411293.0</v>
      </c>
      <c r="I20" s="35" t="n">
        <v>4182445.0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12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1" s="35" t="n">
        <v>0.0</v>
      </c>
      <c r="F21" s="35" t="n">
        <v>0.0</v>
      </c>
      <c r="G21" s="35" t="n">
        <v>34648.0</v>
      </c>
      <c r="H21" s="35" t="n">
        <v>0.0</v>
      </c>
      <c r="I21" s="35" t="n">
        <v>0.0</v>
      </c>
      <c r="J21" s="36" t="inlineStr"/>
      <c r="K21" s="37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10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2" s="35" t="n">
        <v>0.0</v>
      </c>
      <c r="F22" s="35" t="n">
        <v>0.0</v>
      </c>
      <c r="G22" s="35" t="n">
        <v>34648.0</v>
      </c>
      <c r="H22" s="35" t="n">
        <v>0.0</v>
      </c>
      <c r="I22" s="35" t="n">
        <v>0.0</v>
      </c>
      <c r="J22" s="36" t="inlineStr"/>
      <c r="K22" s="37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15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3" s="35" t="n">
        <v>20.0</v>
      </c>
      <c r="F23" s="35" t="n">
        <v>13777.0</v>
      </c>
      <c r="G23" s="35" t="n">
        <v>0.0</v>
      </c>
      <c r="H23" s="35" t="n">
        <v>20.0</v>
      </c>
      <c r="I23" s="35" t="n">
        <v>20.0</v>
      </c>
      <c r="J23" s="36" t="inlineStr"/>
      <c r="K23" s="37" t="inlineStr">
        <f/>
        <is/>
      </c>
      <c r="L23" s="3" t="inlineStr"/>
    </row>
    <row r="24" customHeight="1" ht="15">
      <c r="A24" s="29" t="inlineStr">
        <is/>
      </c>
      <c r="B24" s="29" t="inlineStr">
        <is/>
      </c>
      <c r="C24" s="29" t="inlineStr">
        <is/>
      </c>
      <c r="D24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4" s="31" t="n">
        <v>4289445.0</v>
      </c>
      <c r="F24" s="31" t="n">
        <v>4180317.0</v>
      </c>
      <c r="G24" s="31" t="n">
        <v>2650698.0</v>
      </c>
      <c r="H24" s="31" t="n">
        <v>4411343.0</v>
      </c>
      <c r="I24" s="31" t="n">
        <v>4182495.0</v>
      </c>
      <c r="J24" s="31" t="inlineStr">
        <f>I24-H24</f>
        <is/>
      </c>
      <c r="K24" s="32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21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GASTOS EN PERSONAL</t>
          </r>
        </is>
      </c>
      <c r="E25" s="35" t="n">
        <v>3288663.0</v>
      </c>
      <c r="F25" s="35" t="n">
        <v>3156083.0</v>
      </c>
      <c r="G25" s="35" t="n">
        <v>2101217.0</v>
      </c>
      <c r="H25" s="35" t="n">
        <v>3382624.0</v>
      </c>
      <c r="I25" s="35" t="n">
        <v>3441004.0</v>
      </c>
      <c r="J25" s="35" t="inlineStr">
        <f>I25-H25</f>
        <is/>
      </c>
      <c r="K25" s="37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22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6" s="35" t="n">
        <v>772717.0</v>
      </c>
      <c r="F26" s="35" t="n">
        <v>772717.0</v>
      </c>
      <c r="G26" s="35" t="n">
        <v>444363.0</v>
      </c>
      <c r="H26" s="35" t="n">
        <v>794087.0</v>
      </c>
      <c r="I26" s="35" t="n">
        <v>676224.0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23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7" s="35" t="n">
        <v>10.0</v>
      </c>
      <c r="F27" s="35" t="n">
        <v>10.0</v>
      </c>
      <c r="G27" s="35" t="n">
        <v>0.0</v>
      </c>
      <c r="H27" s="35" t="n">
        <v>10.0</v>
      </c>
      <c r="I27" s="35" t="n">
        <v>10.0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03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8" s="35" t="n">
        <v>10.0</v>
      </c>
      <c r="F28" s="35" t="n">
        <v>10.0</v>
      </c>
      <c r="G28" s="35" t="n">
        <v>0.0</v>
      </c>
      <c r="H28" s="35" t="n">
        <v>10.0</v>
      </c>
      <c r="I28" s="35" t="n">
        <v>10.0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25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INTEGROS AL FISCO</t>
          </r>
        </is>
      </c>
      <c r="E29" s="35" t="n">
        <v>20.0</v>
      </c>
      <c r="F29" s="35" t="n">
        <v>20.0</v>
      </c>
      <c r="G29" s="35" t="n">
        <v>0.0</v>
      </c>
      <c r="H29" s="35" t="n">
        <v>20.0</v>
      </c>
      <c r="I29" s="35" t="n">
        <v>20.0</v>
      </c>
      <c r="J29" s="36" t="inlineStr"/>
      <c r="K29" s="37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99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0" s="35" t="n">
        <v>20.0</v>
      </c>
      <c r="F30" s="35" t="n">
        <v>20.0</v>
      </c>
      <c r="G30" s="35" t="n">
        <v>0.0</v>
      </c>
      <c r="H30" s="35" t="n">
        <v>20.0</v>
      </c>
      <c r="I30" s="35" t="n">
        <v>20.0</v>
      </c>
      <c r="J30" s="36" t="inlineStr"/>
      <c r="K30" s="37" t="inlineStr">
        <f/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29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1" s="35" t="n">
        <v>228015.0</v>
      </c>
      <c r="F31" s="35" t="n">
        <v>228015.0</v>
      </c>
      <c r="G31" s="35" t="n">
        <v>81656.0</v>
      </c>
      <c r="H31" s="35" t="n">
        <v>234582.0</v>
      </c>
      <c r="I31" s="35" t="n">
        <v>65217.0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04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Mobiliario y Otros</t>
          </r>
        </is>
      </c>
      <c r="E32" s="35" t="n">
        <v>30930.0</v>
      </c>
      <c r="F32" s="35" t="n">
        <v>30930.0</v>
      </c>
      <c r="G32" s="35" t="n">
        <v>0.0</v>
      </c>
      <c r="H32" s="35" t="n">
        <v>31821.0</v>
      </c>
      <c r="I32" s="35" t="n">
        <v>1029.0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05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Máquinas y Equipos</t>
          </r>
        </is>
      </c>
      <c r="E33" s="35" t="n">
        <v>30930.0</v>
      </c>
      <c r="F33" s="35" t="n">
        <v>30930.0</v>
      </c>
      <c r="G33" s="35" t="n">
        <v>14491.0</v>
      </c>
      <c r="H33" s="35" t="n">
        <v>31821.0</v>
      </c>
      <c r="I33" s="35" t="n">
        <v>1029.0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06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4" s="35" t="n">
        <v>47426.0</v>
      </c>
      <c r="F34" s="35" t="n">
        <v>47426.0</v>
      </c>
      <c r="G34" s="35" t="n">
        <v>31952.0</v>
      </c>
      <c r="H34" s="35" t="n">
        <v>48792.0</v>
      </c>
      <c r="I34" s="35" t="n">
        <v>1029.0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5" s="35" t="n">
        <v>118729.0</v>
      </c>
      <c r="F35" s="35" t="n">
        <v>118729.0</v>
      </c>
      <c r="G35" s="35" t="n">
        <v>35213.0</v>
      </c>
      <c r="H35" s="35" t="n">
        <v>122148.0</v>
      </c>
      <c r="I35" s="35" t="n">
        <v>62130.0</v>
      </c>
      <c r="J35" s="35" t="inlineStr">
        <f>I35-H35</f>
        <is/>
      </c>
      <c r="K35" s="37" t="inlineStr">
        <f>(J35/H35)</f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34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SERVICIO DE LA DEUDA</t>
          </r>
        </is>
      </c>
      <c r="E36" s="35" t="n">
        <v>10.0</v>
      </c>
      <c r="F36" s="35" t="n">
        <v>23462.0</v>
      </c>
      <c r="G36" s="35" t="n">
        <v>23462.0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07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Deuda Flotante</t>
          </r>
        </is>
      </c>
      <c r="E37" s="35" t="n">
        <v>10.0</v>
      </c>
      <c r="F37" s="35" t="n">
        <v>23462.0</v>
      </c>
      <c r="G37" s="35" t="n">
        <v>23462.0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35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SALDO FINAL DE CAJA</t>
          </r>
        </is>
      </c>
      <c r="E38" s="35" t="n">
        <v>10.0</v>
      </c>
      <c r="F38" s="35" t="n">
        <v>10.0</v>
      </c>
      <c r="G38" s="35" t="n">
        <v>0.0</v>
      </c>
      <c r="H38" s="35" t="n">
        <v>10.0</v>
      </c>
      <c r="I38" s="35" t="n">
        <v>10.0</v>
      </c>
      <c r="J38" s="36" t="inlineStr"/>
      <c r="K38" s="37" t="inlineStr">
        <f/>
        <is/>
      </c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4289405.0</v>
      </c>
      <c r="F41" s="41" t="n">
        <v>4156825.0</v>
      </c>
      <c r="G41" s="41" t="n">
        <v>2627236.0</v>
      </c>
      <c r="H41" s="41" t="n">
        <v>4411303.0</v>
      </c>
      <c r="I41" s="41" t="n">
        <v>4182455.0</v>
      </c>
      <c r="J41" s="41" t="n">
        <v>-228848.0</v>
      </c>
      <c r="K41" s="42" t="n">
        <v>-0.0518776425015466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