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B881494-0AC0-4428-8849-E3573C815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34" i="1"/>
  <c r="K34" i="1" s="1"/>
  <c r="J33" i="1"/>
  <c r="K33" i="1" s="1"/>
  <c r="J32" i="1"/>
  <c r="K32" i="1" s="1"/>
  <c r="J31" i="1"/>
  <c r="K31" i="1" s="1"/>
  <c r="J29" i="1"/>
  <c r="J28" i="1"/>
  <c r="K28" i="1" s="1"/>
  <c r="J27" i="1"/>
  <c r="K27" i="1" s="1"/>
  <c r="J26" i="1"/>
  <c r="K26" i="1" s="1"/>
  <c r="J25" i="1"/>
  <c r="K25" i="1" s="1"/>
  <c r="J24" i="1"/>
  <c r="K24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<sst xmlns="http://schemas.openxmlformats.org/spreadsheetml/2006/main" count="220" uniqueCount="100">
  <si>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</si>
  <si>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</si>
  <si>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</si>
  <si>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</si>
  <si>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</si>
  <si>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</si>
  <si>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</si>
  <si>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</si>
  <si>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</si>
  <si>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COSTA CENTRAL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</si>
  <si>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</si>
  <si>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38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</si>
  <si>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</si>
  <si>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COSTA CENTRAL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</si>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</sst>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5"/>
  <sheetViews>
    <sheetView tabSelected="1" topLeftCell="A35" workbookViewId="0">
      <selection activeCell="A52" sqref="A52:XFD5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1.7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82891065</v>
      </c>
      <c r="F12" s="12">
        <v>81428688</v>
      </c>
      <c r="G12" s="12">
        <v>60154706</v>
      </c>
      <c r="H12" s="12">
        <v>85278325</v>
      </c>
      <c r="I12" s="12">
        <v>88850862</v>
      </c>
      <c r="J12" s="12">
        <f t="shared" ref="J12:J17" si="0">I12-H12</f>
        <v>3572537</v>
      </c>
      <c r="K12" s="13">
        <f t="shared" ref="K12:K17" si="1">(J12/H12)</f>
        <v>4.1892673196852775E-2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81909050</v>
      </c>
      <c r="F13" s="16">
        <v>77918310</v>
      </c>
      <c r="G13" s="16">
        <v>58497118</v>
      </c>
      <c r="H13" s="16">
        <v>84268029</v>
      </c>
      <c r="I13" s="16">
        <v>87988144</v>
      </c>
      <c r="J13" s="16">
        <f t="shared" si="0"/>
        <v>3720115</v>
      </c>
      <c r="K13" s="17">
        <f t="shared" si="1"/>
        <v>4.4146220626567638E-2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81909050</v>
      </c>
      <c r="F14" s="16">
        <v>77918310</v>
      </c>
      <c r="G14" s="16">
        <v>58497118</v>
      </c>
      <c r="H14" s="16">
        <v>84268029</v>
      </c>
      <c r="I14" s="16">
        <v>87988144</v>
      </c>
      <c r="J14" s="16">
        <f t="shared" si="0"/>
        <v>3720115</v>
      </c>
      <c r="K14" s="17">
        <f t="shared" si="1"/>
        <v>4.4146220626567638E-2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62925608</v>
      </c>
      <c r="F15" s="16">
        <v>61107781</v>
      </c>
      <c r="G15" s="16">
        <v>40668489</v>
      </c>
      <c r="H15" s="16">
        <v>64737866</v>
      </c>
      <c r="I15" s="16">
        <v>66581888</v>
      </c>
      <c r="J15" s="16">
        <f t="shared" si="0"/>
        <v>1844022</v>
      </c>
      <c r="K15" s="17">
        <f t="shared" si="1"/>
        <v>2.8484442165578952E-2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5207264</v>
      </c>
      <c r="F16" s="16">
        <v>5025596</v>
      </c>
      <c r="G16" s="16">
        <v>3351073</v>
      </c>
      <c r="H16" s="16">
        <v>5357233</v>
      </c>
      <c r="I16" s="16">
        <v>5579108</v>
      </c>
      <c r="J16" s="16">
        <f t="shared" si="0"/>
        <v>221875</v>
      </c>
      <c r="K16" s="17">
        <f t="shared" si="1"/>
        <v>4.1415969773948604E-2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13776128</v>
      </c>
      <c r="F17" s="16">
        <v>11775883</v>
      </c>
      <c r="G17" s="16">
        <v>11775884</v>
      </c>
      <c r="H17" s="16">
        <v>14172880</v>
      </c>
      <c r="I17" s="16">
        <v>15827098</v>
      </c>
      <c r="J17" s="16">
        <f t="shared" si="0"/>
        <v>1654218</v>
      </c>
      <c r="K17" s="17">
        <f t="shared" si="1"/>
        <v>0.11671713864789654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9040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2701672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368299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364907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2985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407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841965</v>
      </c>
      <c r="F24" s="16">
        <v>1289289</v>
      </c>
      <c r="G24" s="16">
        <v>1289289</v>
      </c>
      <c r="H24" s="16">
        <v>866214</v>
      </c>
      <c r="I24" s="16">
        <v>0</v>
      </c>
      <c r="J24" s="16">
        <f t="shared" ref="J24:J29" si="2">I24-H24</f>
        <v>-866214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841965</v>
      </c>
      <c r="F25" s="16">
        <v>1289289</v>
      </c>
      <c r="G25" s="16">
        <v>1289289</v>
      </c>
      <c r="H25" s="16">
        <v>866214</v>
      </c>
      <c r="I25" s="16">
        <v>0</v>
      </c>
      <c r="J25" s="16">
        <f t="shared" si="2"/>
        <v>-866214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140030</v>
      </c>
      <c r="F26" s="16">
        <v>140030</v>
      </c>
      <c r="G26" s="16">
        <v>0</v>
      </c>
      <c r="H26" s="16">
        <v>144062</v>
      </c>
      <c r="I26" s="16">
        <v>862688</v>
      </c>
      <c r="J26" s="16">
        <f t="shared" si="2"/>
        <v>718626</v>
      </c>
      <c r="K26" s="17">
        <f>(J26/H26)</f>
        <v>4.9883105884966197</v>
      </c>
      <c r="L26" s="1"/>
    </row>
    <row r="27" spans="1:12" ht="15" customHeight="1" x14ac:dyDescent="0.25">
      <c r="A27" s="14" t="s">
        <v>36</v>
      </c>
      <c r="B27" s="14" t="s">
        <v>15</v>
      </c>
      <c r="C27" s="14" t="s">
        <v>36</v>
      </c>
      <c r="D27" s="15" t="s">
        <v>40</v>
      </c>
      <c r="E27" s="16">
        <v>140030</v>
      </c>
      <c r="F27" s="16">
        <v>140030</v>
      </c>
      <c r="G27" s="16">
        <v>0</v>
      </c>
      <c r="H27" s="16">
        <v>144062</v>
      </c>
      <c r="I27" s="16">
        <v>862688</v>
      </c>
      <c r="J27" s="16">
        <f t="shared" si="2"/>
        <v>718626</v>
      </c>
      <c r="K27" s="17">
        <f>(J27/H27)</f>
        <v>4.9883105884966197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43</v>
      </c>
      <c r="D28" s="15" t="s">
        <v>62</v>
      </c>
      <c r="E28" s="16">
        <v>140000</v>
      </c>
      <c r="F28" s="16">
        <v>140000</v>
      </c>
      <c r="G28" s="16">
        <v>0</v>
      </c>
      <c r="H28" s="16">
        <v>144032</v>
      </c>
      <c r="I28" s="16">
        <v>817896</v>
      </c>
      <c r="J28" s="16">
        <f t="shared" si="2"/>
        <v>673864</v>
      </c>
      <c r="K28" s="17">
        <f>(J28/H28)</f>
        <v>4.6785714285714288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63</v>
      </c>
      <c r="D29" s="15" t="s">
        <v>44</v>
      </c>
      <c r="E29" s="16">
        <v>0</v>
      </c>
      <c r="F29" s="16">
        <v>0</v>
      </c>
      <c r="G29" s="16">
        <v>0</v>
      </c>
      <c r="H29" s="16">
        <v>0</v>
      </c>
      <c r="I29" s="16">
        <v>44762</v>
      </c>
      <c r="J29" s="16">
        <f t="shared" si="2"/>
        <v>44762</v>
      </c>
      <c r="K29" s="17" t="s">
        <v>36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47</v>
      </c>
      <c r="D30" s="15" t="s">
        <v>48</v>
      </c>
      <c r="E30" s="16">
        <v>30</v>
      </c>
      <c r="F30" s="16">
        <v>30</v>
      </c>
      <c r="G30" s="16">
        <v>0</v>
      </c>
      <c r="H30" s="16">
        <v>30</v>
      </c>
      <c r="I30" s="16">
        <v>30</v>
      </c>
      <c r="J30" s="18"/>
      <c r="K30" s="17" t="s">
        <v>36</v>
      </c>
      <c r="L30" s="1"/>
    </row>
    <row r="31" spans="1:12" ht="15" customHeight="1" x14ac:dyDescent="0.25">
      <c r="A31" s="14" t="s">
        <v>64</v>
      </c>
      <c r="B31" s="14" t="s">
        <v>36</v>
      </c>
      <c r="C31" s="14" t="s">
        <v>36</v>
      </c>
      <c r="D31" s="15" t="s">
        <v>65</v>
      </c>
      <c r="E31" s="16">
        <v>10</v>
      </c>
      <c r="F31" s="16">
        <v>2081049</v>
      </c>
      <c r="G31" s="16">
        <v>0</v>
      </c>
      <c r="H31" s="16">
        <v>10</v>
      </c>
      <c r="I31" s="16">
        <v>20</v>
      </c>
      <c r="J31" s="16">
        <f>I31-H31</f>
        <v>10</v>
      </c>
      <c r="K31" s="17">
        <f>(J31/H31)</f>
        <v>1</v>
      </c>
      <c r="L31" s="1"/>
    </row>
    <row r="32" spans="1:12" ht="15" customHeight="1" x14ac:dyDescent="0.25">
      <c r="A32" s="10" t="s">
        <v>36</v>
      </c>
      <c r="B32" s="10" t="s">
        <v>36</v>
      </c>
      <c r="C32" s="10" t="s">
        <v>36</v>
      </c>
      <c r="D32" s="11" t="s">
        <v>66</v>
      </c>
      <c r="E32" s="12">
        <v>82891065</v>
      </c>
      <c r="F32" s="12">
        <v>81428688</v>
      </c>
      <c r="G32" s="12">
        <v>59063989</v>
      </c>
      <c r="H32" s="12">
        <v>85278325</v>
      </c>
      <c r="I32" s="12">
        <v>88850862</v>
      </c>
      <c r="J32" s="12">
        <f>I32-H32</f>
        <v>3572537</v>
      </c>
      <c r="K32" s="13">
        <f>(J32/H32)</f>
        <v>4.1892673196852775E-2</v>
      </c>
      <c r="L32" s="1"/>
    </row>
    <row r="33" spans="1:12" ht="15" customHeight="1" x14ac:dyDescent="0.25">
      <c r="A33" s="14" t="s">
        <v>67</v>
      </c>
      <c r="B33" s="14" t="s">
        <v>36</v>
      </c>
      <c r="C33" s="14" t="s">
        <v>36</v>
      </c>
      <c r="D33" s="15" t="s">
        <v>68</v>
      </c>
      <c r="E33" s="16">
        <v>76329754</v>
      </c>
      <c r="F33" s="16">
        <v>72343280</v>
      </c>
      <c r="G33" s="16">
        <v>53141324</v>
      </c>
      <c r="H33" s="16">
        <v>78528051</v>
      </c>
      <c r="I33" s="16">
        <v>81492866</v>
      </c>
      <c r="J33" s="16">
        <f>I33-H33</f>
        <v>2964815</v>
      </c>
      <c r="K33" s="17">
        <f>(J33/H33)</f>
        <v>3.7754852721354308E-2</v>
      </c>
      <c r="L33" s="1"/>
    </row>
    <row r="34" spans="1:12" ht="15" customHeight="1" x14ac:dyDescent="0.25">
      <c r="A34" s="14" t="s">
        <v>69</v>
      </c>
      <c r="B34" s="14" t="s">
        <v>36</v>
      </c>
      <c r="C34" s="14" t="s">
        <v>36</v>
      </c>
      <c r="D34" s="15" t="s">
        <v>70</v>
      </c>
      <c r="E34" s="16">
        <v>5918421</v>
      </c>
      <c r="F34" s="16">
        <v>6237533</v>
      </c>
      <c r="G34" s="16">
        <v>3235890</v>
      </c>
      <c r="H34" s="16">
        <v>6088871</v>
      </c>
      <c r="I34" s="16">
        <v>6088872</v>
      </c>
      <c r="J34" s="16">
        <f>I34-H34</f>
        <v>1</v>
      </c>
      <c r="K34" s="17">
        <f>(J34/H34)</f>
        <v>1.6423405915480884E-7</v>
      </c>
      <c r="L34" s="1"/>
    </row>
    <row r="35" spans="1:12" ht="15" customHeight="1" x14ac:dyDescent="0.25">
      <c r="A35" s="14" t="s">
        <v>71</v>
      </c>
      <c r="B35" s="14" t="s">
        <v>36</v>
      </c>
      <c r="C35" s="14" t="s">
        <v>36</v>
      </c>
      <c r="D35" s="15" t="s">
        <v>72</v>
      </c>
      <c r="E35" s="16">
        <v>10</v>
      </c>
      <c r="F35" s="16">
        <v>123956</v>
      </c>
      <c r="G35" s="16">
        <v>104153</v>
      </c>
      <c r="H35" s="16">
        <v>10</v>
      </c>
      <c r="I35" s="16">
        <v>10</v>
      </c>
      <c r="J35" s="18"/>
      <c r="K35" s="17" t="s">
        <v>36</v>
      </c>
      <c r="L35" s="1"/>
    </row>
    <row r="36" spans="1:12" ht="15" customHeight="1" x14ac:dyDescent="0.25">
      <c r="A36" s="14" t="s">
        <v>36</v>
      </c>
      <c r="B36" s="14" t="s">
        <v>73</v>
      </c>
      <c r="C36" s="14" t="s">
        <v>36</v>
      </c>
      <c r="D36" s="15" t="s">
        <v>74</v>
      </c>
      <c r="E36" s="16">
        <v>10</v>
      </c>
      <c r="F36" s="16">
        <v>123956</v>
      </c>
      <c r="G36" s="16">
        <v>104153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75</v>
      </c>
      <c r="B37" s="14" t="s">
        <v>36</v>
      </c>
      <c r="C37" s="14" t="s">
        <v>36</v>
      </c>
      <c r="D37" s="15" t="s">
        <v>39</v>
      </c>
      <c r="E37" s="16">
        <v>10</v>
      </c>
      <c r="F37" s="16">
        <v>10</v>
      </c>
      <c r="G37" s="16">
        <v>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36</v>
      </c>
      <c r="B38" s="14" t="s">
        <v>73</v>
      </c>
      <c r="C38" s="14" t="s">
        <v>36</v>
      </c>
      <c r="D38" s="15" t="s">
        <v>76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27" customHeight="1" x14ac:dyDescent="0.25">
      <c r="A39" s="14" t="s">
        <v>36</v>
      </c>
      <c r="B39" s="14" t="s">
        <v>36</v>
      </c>
      <c r="C39" s="14" t="s">
        <v>41</v>
      </c>
      <c r="D39" s="15" t="s">
        <v>77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15" customHeight="1" x14ac:dyDescent="0.25">
      <c r="A40" s="14" t="s">
        <v>78</v>
      </c>
      <c r="B40" s="14" t="s">
        <v>36</v>
      </c>
      <c r="C40" s="14" t="s">
        <v>36</v>
      </c>
      <c r="D40" s="15" t="s">
        <v>79</v>
      </c>
      <c r="E40" s="16">
        <v>20</v>
      </c>
      <c r="F40" s="16">
        <v>20</v>
      </c>
      <c r="G40" s="16">
        <v>424807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36</v>
      </c>
      <c r="B41" s="14" t="s">
        <v>56</v>
      </c>
      <c r="C41" s="14" t="s">
        <v>36</v>
      </c>
      <c r="D41" s="15" t="s">
        <v>80</v>
      </c>
      <c r="E41" s="16">
        <v>20</v>
      </c>
      <c r="F41" s="16">
        <v>20</v>
      </c>
      <c r="G41" s="16">
        <v>424807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81</v>
      </c>
      <c r="B42" s="14" t="s">
        <v>36</v>
      </c>
      <c r="C42" s="14" t="s">
        <v>36</v>
      </c>
      <c r="D42" s="15" t="s">
        <v>82</v>
      </c>
      <c r="E42" s="16">
        <v>502840</v>
      </c>
      <c r="F42" s="16">
        <v>502840</v>
      </c>
      <c r="G42" s="16">
        <v>74837</v>
      </c>
      <c r="H42" s="16">
        <v>517321</v>
      </c>
      <c r="I42" s="16">
        <v>406376</v>
      </c>
      <c r="J42" s="16">
        <f t="shared" ref="J42:J48" si="3">I42-H42</f>
        <v>-110945</v>
      </c>
      <c r="K42" s="17">
        <f t="shared" ref="K42:K48" si="4">(J42/H42)</f>
        <v>-0.21446065402332401</v>
      </c>
      <c r="L42" s="1"/>
    </row>
    <row r="43" spans="1:12" ht="15" customHeight="1" x14ac:dyDescent="0.25">
      <c r="A43" s="14" t="s">
        <v>36</v>
      </c>
      <c r="B43" s="14" t="s">
        <v>83</v>
      </c>
      <c r="C43" s="14" t="s">
        <v>36</v>
      </c>
      <c r="D43" s="15" t="s">
        <v>84</v>
      </c>
      <c r="E43" s="16">
        <v>124346</v>
      </c>
      <c r="F43" s="16">
        <v>124346</v>
      </c>
      <c r="G43" s="16">
        <v>30618</v>
      </c>
      <c r="H43" s="16">
        <v>127927</v>
      </c>
      <c r="I43" s="16">
        <v>133744</v>
      </c>
      <c r="J43" s="16">
        <f t="shared" si="3"/>
        <v>5817</v>
      </c>
      <c r="K43" s="17">
        <f t="shared" si="4"/>
        <v>4.5471245319596329E-2</v>
      </c>
      <c r="L43" s="1"/>
    </row>
    <row r="44" spans="1:12" ht="15" customHeight="1" x14ac:dyDescent="0.25">
      <c r="A44" s="14" t="s">
        <v>36</v>
      </c>
      <c r="B44" s="14" t="s">
        <v>38</v>
      </c>
      <c r="C44" s="14" t="s">
        <v>36</v>
      </c>
      <c r="D44" s="15" t="s">
        <v>85</v>
      </c>
      <c r="E44" s="16">
        <v>75729</v>
      </c>
      <c r="F44" s="16">
        <v>75729</v>
      </c>
      <c r="G44" s="16">
        <v>35976</v>
      </c>
      <c r="H44" s="16">
        <v>77910</v>
      </c>
      <c r="I44" s="16">
        <v>51440</v>
      </c>
      <c r="J44" s="16">
        <f t="shared" si="3"/>
        <v>-26470</v>
      </c>
      <c r="K44" s="17">
        <f t="shared" si="4"/>
        <v>-0.33975099473751763</v>
      </c>
      <c r="L44" s="1"/>
    </row>
    <row r="45" spans="1:12" ht="15" customHeight="1" x14ac:dyDescent="0.25">
      <c r="A45" s="14" t="s">
        <v>36</v>
      </c>
      <c r="B45" s="14" t="s">
        <v>86</v>
      </c>
      <c r="C45" s="14" t="s">
        <v>36</v>
      </c>
      <c r="D45" s="15" t="s">
        <v>87</v>
      </c>
      <c r="E45" s="16">
        <v>279252</v>
      </c>
      <c r="F45" s="16">
        <v>279252</v>
      </c>
      <c r="G45" s="16">
        <v>5030</v>
      </c>
      <c r="H45" s="16">
        <v>287294</v>
      </c>
      <c r="I45" s="16">
        <v>195472</v>
      </c>
      <c r="J45" s="16">
        <f t="shared" si="3"/>
        <v>-91822</v>
      </c>
      <c r="K45" s="17">
        <f t="shared" si="4"/>
        <v>-0.31960987699012161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23513</v>
      </c>
      <c r="F46" s="16">
        <v>23513</v>
      </c>
      <c r="G46" s="16">
        <v>3213</v>
      </c>
      <c r="H46" s="16">
        <v>24190</v>
      </c>
      <c r="I46" s="16">
        <v>25720</v>
      </c>
      <c r="J46" s="16">
        <f t="shared" si="3"/>
        <v>1530</v>
      </c>
      <c r="K46" s="17">
        <f t="shared" si="4"/>
        <v>6.3249276560562215E-2</v>
      </c>
      <c r="L46" s="1"/>
    </row>
    <row r="47" spans="1:12" ht="15" customHeight="1" x14ac:dyDescent="0.25">
      <c r="A47" s="14" t="s">
        <v>90</v>
      </c>
      <c r="B47" s="14" t="s">
        <v>36</v>
      </c>
      <c r="C47" s="14" t="s">
        <v>36</v>
      </c>
      <c r="D47" s="15" t="s">
        <v>91</v>
      </c>
      <c r="E47" s="16">
        <v>140000</v>
      </c>
      <c r="F47" s="16">
        <v>140000</v>
      </c>
      <c r="G47" s="16">
        <v>0</v>
      </c>
      <c r="H47" s="16">
        <v>144032</v>
      </c>
      <c r="I47" s="16">
        <v>862688</v>
      </c>
      <c r="J47" s="16">
        <f t="shared" si="3"/>
        <v>718656</v>
      </c>
      <c r="K47" s="17">
        <f t="shared" si="4"/>
        <v>4.9895578760275496</v>
      </c>
      <c r="L47" s="1"/>
    </row>
    <row r="48" spans="1:12" ht="15" customHeight="1" x14ac:dyDescent="0.25">
      <c r="A48" s="14" t="s">
        <v>36</v>
      </c>
      <c r="B48" s="14" t="s">
        <v>15</v>
      </c>
      <c r="C48" s="14" t="s">
        <v>36</v>
      </c>
      <c r="D48" s="15" t="s">
        <v>92</v>
      </c>
      <c r="E48" s="16">
        <v>140000</v>
      </c>
      <c r="F48" s="16">
        <v>140000</v>
      </c>
      <c r="G48" s="16">
        <v>0</v>
      </c>
      <c r="H48" s="16">
        <v>144032</v>
      </c>
      <c r="I48" s="16">
        <v>862688</v>
      </c>
      <c r="J48" s="16">
        <f t="shared" si="3"/>
        <v>718656</v>
      </c>
      <c r="K48" s="17">
        <f t="shared" si="4"/>
        <v>4.9895578760275496</v>
      </c>
      <c r="L48" s="1"/>
    </row>
    <row r="49" spans="1:12" ht="15" customHeight="1" x14ac:dyDescent="0.25">
      <c r="A49" s="14" t="s">
        <v>93</v>
      </c>
      <c r="B49" s="14" t="s">
        <v>36</v>
      </c>
      <c r="C49" s="14" t="s">
        <v>36</v>
      </c>
      <c r="D49" s="15" t="s">
        <v>94</v>
      </c>
      <c r="E49" s="16">
        <v>10</v>
      </c>
      <c r="F49" s="16">
        <v>2081049</v>
      </c>
      <c r="G49" s="16">
        <v>2082978</v>
      </c>
      <c r="H49" s="16">
        <v>10</v>
      </c>
      <c r="I49" s="16">
        <v>10</v>
      </c>
      <c r="J49" s="18"/>
      <c r="K49" s="17" t="s">
        <v>36</v>
      </c>
      <c r="L49" s="1"/>
    </row>
    <row r="50" spans="1:12" ht="15" customHeight="1" x14ac:dyDescent="0.25">
      <c r="A50" s="14" t="s">
        <v>36</v>
      </c>
      <c r="B50" s="14" t="s">
        <v>88</v>
      </c>
      <c r="C50" s="14" t="s">
        <v>36</v>
      </c>
      <c r="D50" s="15" t="s">
        <v>95</v>
      </c>
      <c r="E50" s="16">
        <v>10</v>
      </c>
      <c r="F50" s="16">
        <v>2081049</v>
      </c>
      <c r="G50" s="16">
        <v>2082978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45" t="s">
        <v>96</v>
      </c>
      <c r="B51" s="45" t="s">
        <v>36</v>
      </c>
      <c r="C51" s="45" t="s">
        <v>36</v>
      </c>
      <c r="D51" s="46" t="s">
        <v>97</v>
      </c>
      <c r="E51" s="47">
        <v>0</v>
      </c>
      <c r="F51" s="47">
        <v>0</v>
      </c>
      <c r="G51" s="47">
        <v>0</v>
      </c>
      <c r="H51" s="47">
        <v>0</v>
      </c>
      <c r="I51" s="47">
        <v>10</v>
      </c>
      <c r="J51" s="47">
        <f>I51-H51</f>
        <v>10</v>
      </c>
      <c r="K51" s="48" t="s">
        <v>36</v>
      </c>
      <c r="L51" s="1"/>
    </row>
    <row r="52" spans="1:12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5">
      <c r="A53" s="41" t="s">
        <v>98</v>
      </c>
      <c r="B53" s="42"/>
      <c r="C53" s="42"/>
      <c r="D53" s="42"/>
      <c r="E53" s="19">
        <v>82891035</v>
      </c>
      <c r="F53" s="19">
        <v>79347619</v>
      </c>
      <c r="G53" s="19">
        <v>56556204</v>
      </c>
      <c r="H53" s="19">
        <v>85278295</v>
      </c>
      <c r="I53" s="19">
        <v>88850822</v>
      </c>
      <c r="J53" s="19">
        <v>3572527</v>
      </c>
      <c r="K53" s="20">
        <v>4.1892570671118602E-2</v>
      </c>
      <c r="L53" s="1"/>
    </row>
    <row r="54" spans="1:12" ht="15" customHeight="1" x14ac:dyDescent="0.25">
      <c r="A54" s="43" t="s">
        <v>99</v>
      </c>
      <c r="B54" s="44"/>
      <c r="C54" s="44"/>
      <c r="D54" s="44"/>
      <c r="E54" s="44"/>
      <c r="F54" s="44"/>
      <c r="G54" s="44"/>
      <c r="H54" s="44"/>
      <c r="I54" s="44"/>
      <c r="J54" s="1"/>
      <c r="K54" s="1"/>
      <c r="L54" s="1"/>
    </row>
    <row r="55" spans="1:12" ht="5.099999999999999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17">
    <mergeCell ref="J10:J11"/>
    <mergeCell ref="K10:K11"/>
    <mergeCell ref="A53:D53"/>
    <mergeCell ref="A54:I5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2026-09-30T20:00:43Z</dcterms:modified>
</cp:coreProperties>
</file>